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통계\통계조사\통계연보\2019\2019 강릉시통계연보\발간작업\최종발간\2019 통계연보 게시용 엑셀\"/>
    </mc:Choice>
  </mc:AlternateContent>
  <bookViews>
    <workbookView xWindow="-120" yWindow="-120" windowWidth="29040" windowHeight="15840" tabRatio="897" activeTab="9"/>
  </bookViews>
  <sheets>
    <sheet name="1.자동차등록" sheetId="27" r:id="rId1"/>
    <sheet name="1-1.자동차연료종류별등록" sheetId="51" r:id="rId2"/>
    <sheet name="2.업종별운수업체" sheetId="28" r:id="rId3"/>
    <sheet name="3.영업용자동차업종별수송" sheetId="56" r:id="rId4"/>
    <sheet name="4.자전거도로현황 5.주차장" sheetId="53" r:id="rId5"/>
    <sheet name="6.철도수송" sheetId="36" r:id="rId6"/>
    <sheet name="7.해운화물수송" sheetId="58" r:id="rId7"/>
    <sheet name="8.관광사업체등록 (2)" sheetId="59" r:id="rId8"/>
    <sheet name="9.주요관광지방문객수" sheetId="42" r:id="rId9"/>
    <sheet name="10.해수욕장이용" sheetId="57" r:id="rId10"/>
    <sheet name="11.관광숙박업등록현황" sheetId="48" r:id="rId11"/>
  </sheets>
  <definedNames>
    <definedName name="_xlnm.Print_Area" localSheetId="9">'10.해수욕장이용'!$A$1:$M$37</definedName>
    <definedName name="_xlnm.Print_Area" localSheetId="2">'2.업종별운수업체'!$A$1:$M$28</definedName>
    <definedName name="_xlnm.Print_Area" localSheetId="3">'3.영업용자동차업종별수송'!$A$1:$K$28</definedName>
    <definedName name="_xlnm.Print_Area" localSheetId="4">'4.자전거도로현황 5.주차장'!$A$1:$M$31</definedName>
    <definedName name="_xlnm.Print_Area" localSheetId="5">'6.철도수송'!$A$1:$G$18</definedName>
    <definedName name="_xlnm.Print_Area" localSheetId="7">'8.관광사업체등록 (2)'!$A$1:$Q$38</definedName>
    <definedName name="_xlnm.Print_Area" localSheetId="8">'9.주요관광지방문객수'!$A$1:$F$27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57" l="1"/>
  <c r="C35" i="48" l="1"/>
  <c r="B35" i="48"/>
  <c r="C34" i="48"/>
  <c r="B34" i="48"/>
  <c r="C33" i="48"/>
  <c r="B33" i="48"/>
  <c r="C32" i="48"/>
  <c r="B32" i="48"/>
  <c r="C31" i="48"/>
  <c r="B31" i="48"/>
  <c r="C30" i="48"/>
  <c r="B30" i="48"/>
  <c r="C29" i="48"/>
  <c r="B29" i="48"/>
  <c r="C28" i="48"/>
  <c r="B28" i="48"/>
  <c r="C27" i="48"/>
  <c r="B27" i="48"/>
  <c r="C26" i="48"/>
  <c r="B26" i="48"/>
  <c r="C25" i="48"/>
  <c r="B25" i="48"/>
  <c r="C24" i="48"/>
  <c r="B24" i="48"/>
  <c r="C23" i="48"/>
  <c r="B23" i="48"/>
  <c r="C22" i="48"/>
  <c r="B22" i="48"/>
  <c r="C21" i="48"/>
  <c r="B21" i="48"/>
  <c r="C20" i="48"/>
  <c r="B20" i="48"/>
  <c r="C19" i="48"/>
  <c r="B19" i="48"/>
  <c r="C18" i="48"/>
  <c r="B18" i="48"/>
  <c r="C17" i="48"/>
  <c r="B17" i="48"/>
  <c r="C16" i="48"/>
  <c r="B16" i="48"/>
  <c r="C15" i="48"/>
  <c r="B15" i="48"/>
  <c r="W14" i="48"/>
  <c r="V14" i="48"/>
  <c r="U14" i="48"/>
  <c r="T14" i="48"/>
  <c r="S14" i="48"/>
  <c r="R14" i="48"/>
  <c r="Q14" i="48"/>
  <c r="P14" i="48"/>
  <c r="O14" i="48"/>
  <c r="N14" i="48"/>
  <c r="M14" i="48"/>
  <c r="L14" i="48"/>
  <c r="K14" i="48"/>
  <c r="J14" i="48"/>
  <c r="I14" i="48"/>
  <c r="H14" i="48"/>
  <c r="G14" i="48"/>
  <c r="F14" i="48"/>
  <c r="E14" i="48"/>
  <c r="C14" i="48" s="1"/>
  <c r="D14" i="48"/>
  <c r="B14" i="48" s="1"/>
  <c r="E10" i="28" l="1"/>
  <c r="E11" i="28"/>
  <c r="E12" i="28"/>
  <c r="E13" i="28"/>
  <c r="E14" i="28"/>
  <c r="C10" i="28"/>
  <c r="C11" i="28"/>
  <c r="C12" i="28"/>
  <c r="C13" i="28"/>
  <c r="C14" i="28"/>
  <c r="E15" i="28"/>
  <c r="C15" i="28"/>
  <c r="B12" i="58" l="1"/>
  <c r="B11" i="58"/>
  <c r="B13" i="58"/>
  <c r="B14" i="58"/>
  <c r="B15" i="58"/>
  <c r="E11" i="58"/>
  <c r="E12" i="58"/>
  <c r="E13" i="58"/>
  <c r="E14" i="58"/>
  <c r="E15" i="58"/>
  <c r="C13" i="36"/>
  <c r="D13" i="36"/>
  <c r="E13" i="36"/>
  <c r="F13" i="36"/>
  <c r="G13" i="36"/>
  <c r="B13" i="36"/>
  <c r="C15" i="56" l="1"/>
  <c r="B15" i="56"/>
  <c r="C25" i="42" l="1"/>
  <c r="C24" i="42"/>
  <c r="C23" i="42"/>
  <c r="C22" i="42"/>
  <c r="C21" i="42"/>
  <c r="C20" i="42"/>
  <c r="C19" i="42"/>
  <c r="C18" i="42"/>
  <c r="C17" i="42"/>
  <c r="C16" i="42"/>
  <c r="C15" i="42"/>
  <c r="C14" i="42"/>
  <c r="F13" i="42"/>
  <c r="E13" i="42"/>
  <c r="D13" i="42"/>
  <c r="C13" i="42"/>
  <c r="W21" i="27" l="1"/>
  <c r="W20" i="27"/>
</calcChain>
</file>

<file path=xl/sharedStrings.xml><?xml version="1.0" encoding="utf-8"?>
<sst xmlns="http://schemas.openxmlformats.org/spreadsheetml/2006/main" count="1401" uniqueCount="582">
  <si>
    <t>Unit : person</t>
  </si>
  <si>
    <t>Unit : each</t>
  </si>
  <si>
    <t>Unit : passenger/person, freight/ton</t>
  </si>
  <si>
    <t>Unit : person, ton, 1,000 won</t>
    <phoneticPr fontId="2" type="noConversion"/>
  </si>
  <si>
    <t>Unit : place, each</t>
    <phoneticPr fontId="2" type="noConversion"/>
  </si>
  <si>
    <t>Unit : number</t>
    <phoneticPr fontId="2" type="noConversion"/>
  </si>
  <si>
    <t>Unit : number, km</t>
  </si>
  <si>
    <t>CNG</t>
    <phoneticPr fontId="2" type="noConversion"/>
  </si>
  <si>
    <t>Unit : number, %</t>
    <phoneticPr fontId="2" type="noConversion"/>
  </si>
  <si>
    <t>Govern-</t>
  </si>
  <si>
    <t>Comme-</t>
  </si>
  <si>
    <t>ment</t>
  </si>
  <si>
    <t>Private</t>
  </si>
  <si>
    <t>rcialment</t>
    <phoneticPr fontId="2" type="noConversion"/>
  </si>
  <si>
    <t>Total</t>
  </si>
  <si>
    <t>Taxi</t>
  </si>
  <si>
    <t>Year</t>
    <phoneticPr fontId="2" type="noConversion"/>
  </si>
  <si>
    <t>No. of cars</t>
  </si>
  <si>
    <t>No. of cars</t>
    <phoneticPr fontId="2" type="noConversion"/>
  </si>
  <si>
    <t>No. of passengers</t>
    <phoneticPr fontId="2" type="noConversion"/>
  </si>
  <si>
    <t>No. of passengers</t>
    <phoneticPr fontId="2" type="noConversion"/>
  </si>
  <si>
    <t>Volume of traffic</t>
    <phoneticPr fontId="2" type="noConversion"/>
  </si>
  <si>
    <t>Volume of traffic</t>
    <phoneticPr fontId="2" type="noConversion"/>
  </si>
  <si>
    <t>Year</t>
    <phoneticPr fontId="2" type="noConversion"/>
  </si>
  <si>
    <t>Inter-city buses</t>
    <phoneticPr fontId="2" type="noConversion"/>
  </si>
  <si>
    <t>Intra-city buses</t>
    <phoneticPr fontId="2" type="noConversion"/>
  </si>
  <si>
    <t>Chartered car</t>
    <phoneticPr fontId="2" type="noConversion"/>
  </si>
  <si>
    <t>Total</t>
    <phoneticPr fontId="2" type="noConversion"/>
  </si>
  <si>
    <t>Generalcargo</t>
    <phoneticPr fontId="2" type="noConversion"/>
  </si>
  <si>
    <t>Individualcargo</t>
    <phoneticPr fontId="2" type="noConversion"/>
  </si>
  <si>
    <t>Delivery cargo</t>
    <phoneticPr fontId="2" type="noConversion"/>
  </si>
  <si>
    <t>Total</t>
    <phoneticPr fontId="2" type="noConversion"/>
  </si>
  <si>
    <t>No. of paths</t>
    <phoneticPr fontId="19" type="noConversion"/>
  </si>
  <si>
    <t>Length</t>
    <phoneticPr fontId="19" type="noConversion"/>
  </si>
  <si>
    <t>Length</t>
    <phoneticPr fontId="19" type="noConversion"/>
  </si>
  <si>
    <t>…</t>
    <phoneticPr fontId="8" type="noConversion"/>
  </si>
  <si>
    <t>…</t>
  </si>
  <si>
    <t>…</t>
    <phoneticPr fontId="8" type="noConversion"/>
  </si>
  <si>
    <t>Grand total</t>
  </si>
  <si>
    <t>Attached to buildings</t>
  </si>
  <si>
    <t>Number</t>
  </si>
  <si>
    <t>Space</t>
    <phoneticPr fontId="5" type="noConversion"/>
  </si>
  <si>
    <t>Parking Lot</t>
    <phoneticPr fontId="5" type="noConversion"/>
  </si>
  <si>
    <t>Unit : place, plane</t>
    <phoneticPr fontId="5" type="noConversion"/>
  </si>
  <si>
    <t>Year</t>
    <phoneticPr fontId="5" type="noConversion"/>
  </si>
  <si>
    <t>Space</t>
    <phoneticPr fontId="5" type="noConversion"/>
  </si>
  <si>
    <t>Sending</t>
    <phoneticPr fontId="5" type="noConversion"/>
  </si>
  <si>
    <t>Arriving</t>
    <phoneticPr fontId="5" type="noConversion"/>
  </si>
  <si>
    <t>On-boarding</t>
    <phoneticPr fontId="5" type="noConversion"/>
  </si>
  <si>
    <t>Off-boarding</t>
    <phoneticPr fontId="5" type="noConversion"/>
  </si>
  <si>
    <t>Revenues</t>
    <phoneticPr fontId="5" type="noConversion"/>
  </si>
  <si>
    <t>General</t>
    <phoneticPr fontId="2" type="noConversion"/>
  </si>
  <si>
    <t>Overseas</t>
    <phoneticPr fontId="2" type="noConversion"/>
  </si>
  <si>
    <t>Domestic</t>
    <phoneticPr fontId="2" type="noConversion"/>
  </si>
  <si>
    <t xml:space="preserve"> Travel agencies</t>
  </si>
  <si>
    <t>Tourism Hotels</t>
    <phoneticPr fontId="2" type="noConversion"/>
  </si>
  <si>
    <t>Tourism Recreational Commodities</t>
    <phoneticPr fontId="2" type="noConversion"/>
  </si>
  <si>
    <t>Amusement Parks</t>
    <phoneticPr fontId="2" type="noConversion"/>
  </si>
  <si>
    <t xml:space="preserve"> Tour Buses</t>
    <phoneticPr fontId="2" type="noConversion"/>
  </si>
  <si>
    <t>Aerial Tram</t>
    <phoneticPr fontId="2" type="noConversion"/>
  </si>
  <si>
    <t>Other Tourism Commodities</t>
    <phoneticPr fontId="5" type="noConversion"/>
  </si>
  <si>
    <t>No. of tourist</t>
    <phoneticPr fontId="5" type="noConversion"/>
  </si>
  <si>
    <r>
      <rPr>
        <sz val="11"/>
        <rFont val="-윤고딕120"/>
        <family val="1"/>
        <charset val="129"/>
      </rPr>
      <t>내국인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Domestic</t>
    </r>
    <phoneticPr fontId="5" type="noConversion"/>
  </si>
  <si>
    <r>
      <rPr>
        <sz val="11"/>
        <rFont val="-윤고딕120"/>
        <family val="1"/>
        <charset val="129"/>
      </rPr>
      <t>방문객수</t>
    </r>
    <r>
      <rPr>
        <sz val="11"/>
        <rFont val="Arial Narrow"/>
        <family val="2"/>
      </rPr>
      <t xml:space="preserve">        </t>
    </r>
    <r>
      <rPr>
        <sz val="8"/>
        <rFont val="Arial Narrow"/>
        <family val="2"/>
      </rPr>
      <t>Tourists</t>
    </r>
    <phoneticPr fontId="5" type="noConversion"/>
  </si>
  <si>
    <r>
      <rPr>
        <sz val="11"/>
        <rFont val="-윤고딕120"/>
        <family val="1"/>
        <charset val="129"/>
      </rPr>
      <t>유료관광지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 xml:space="preserve"> Paid tourist attractions</t>
    </r>
    <phoneticPr fontId="5" type="noConversion"/>
  </si>
  <si>
    <t>attractions</t>
    <phoneticPr fontId="5" type="noConversion"/>
  </si>
  <si>
    <t>Free Tourist Attractions</t>
    <phoneticPr fontId="5" type="noConversion"/>
  </si>
  <si>
    <t xml:space="preserve"> </t>
  </si>
  <si>
    <t>Grand</t>
  </si>
  <si>
    <t>Diving</t>
  </si>
  <si>
    <t xml:space="preserve"> Area</t>
  </si>
  <si>
    <t>rooms</t>
  </si>
  <si>
    <t>Toilet</t>
  </si>
  <si>
    <t>supply</t>
  </si>
  <si>
    <t>Dressing</t>
    <phoneticPr fontId="24" type="noConversion"/>
  </si>
  <si>
    <t>Length</t>
    <phoneticPr fontId="24" type="noConversion"/>
  </si>
  <si>
    <t>stand</t>
    <phoneticPr fontId="24" type="noConversion"/>
  </si>
  <si>
    <t>Sea Bathing Resorts</t>
    <phoneticPr fontId="24" type="noConversion"/>
  </si>
  <si>
    <t>Shower</t>
    <phoneticPr fontId="24" type="noConversion"/>
  </si>
  <si>
    <t>Water</t>
    <phoneticPr fontId="24" type="noConversion"/>
  </si>
  <si>
    <t xml:space="preserve">No. of </t>
    <phoneticPr fontId="24" type="noConversion"/>
  </si>
  <si>
    <t>Area</t>
    <phoneticPr fontId="24" type="noConversion"/>
  </si>
  <si>
    <t>Area</t>
    <phoneticPr fontId="19" type="noConversion"/>
  </si>
  <si>
    <t>rooms</t>
    <phoneticPr fontId="24" type="noConversion"/>
  </si>
  <si>
    <t>Observatory</t>
    <phoneticPr fontId="24" type="noConversion"/>
  </si>
  <si>
    <t>Visitors</t>
    <phoneticPr fontId="24" type="noConversion"/>
  </si>
  <si>
    <t>…</t>
    <phoneticPr fontId="2" type="noConversion"/>
  </si>
  <si>
    <t>Unit : ton</t>
  </si>
  <si>
    <t>Total</t>
    <phoneticPr fontId="2" type="noConversion"/>
  </si>
  <si>
    <t>Ocean going</t>
    <phoneticPr fontId="2" type="noConversion"/>
  </si>
  <si>
    <t>freight</t>
    <phoneticPr fontId="2" type="noConversion"/>
  </si>
  <si>
    <t>Coastal freight</t>
    <phoneticPr fontId="2" type="noConversion"/>
  </si>
  <si>
    <t>Grain</t>
    <phoneticPr fontId="2" type="noConversion"/>
  </si>
  <si>
    <t>Cement</t>
    <phoneticPr fontId="2" type="noConversion"/>
  </si>
  <si>
    <t>Fertilizer</t>
    <phoneticPr fontId="2" type="noConversion"/>
  </si>
  <si>
    <t>Chemicals</t>
    <phoneticPr fontId="2" type="noConversion"/>
  </si>
  <si>
    <t>Anthracite</t>
    <phoneticPr fontId="2" type="noConversion"/>
  </si>
  <si>
    <t>bituminous</t>
    <phoneticPr fontId="2" type="noConversion"/>
  </si>
  <si>
    <t>Timber</t>
    <phoneticPr fontId="2" type="noConversion"/>
  </si>
  <si>
    <t>Fresh fish</t>
    <phoneticPr fontId="2" type="noConversion"/>
  </si>
  <si>
    <t>Other mineral</t>
    <phoneticPr fontId="2" type="noConversion"/>
  </si>
  <si>
    <t>Ores</t>
    <phoneticPr fontId="2" type="noConversion"/>
  </si>
  <si>
    <t>Machi
nery</t>
    <phoneticPr fontId="2" type="noConversion"/>
  </si>
  <si>
    <t>Iron
material</t>
    <phoneticPr fontId="2" type="noConversion"/>
  </si>
  <si>
    <t>Others</t>
    <phoneticPr fontId="2" type="noConversion"/>
  </si>
  <si>
    <t>1-1. 자동차 연료 종류별 등록</t>
    <phoneticPr fontId="2" type="noConversion"/>
  </si>
  <si>
    <t xml:space="preserve"> Registered Motor Vehicles by car fuel type</t>
    <phoneticPr fontId="2" type="noConversion"/>
  </si>
  <si>
    <t>LPG</t>
    <phoneticPr fontId="2" type="noConversion"/>
  </si>
  <si>
    <t>Compress-ed</t>
    <phoneticPr fontId="2" type="noConversion"/>
  </si>
  <si>
    <t>Natural</t>
    <phoneticPr fontId="2" type="noConversion"/>
  </si>
  <si>
    <t>Liquified</t>
    <phoneticPr fontId="2" type="noConversion"/>
  </si>
  <si>
    <t>Other</t>
    <phoneticPr fontId="2" type="noConversion"/>
  </si>
  <si>
    <t>Gas</t>
    <phoneticPr fontId="2" type="noConversion"/>
  </si>
  <si>
    <t>Gasoline</t>
    <phoneticPr fontId="2" type="noConversion"/>
  </si>
  <si>
    <t>Diesel</t>
    <phoneticPr fontId="2" type="noConversion"/>
  </si>
  <si>
    <t>Petroleum</t>
    <phoneticPr fontId="2" type="noConversion"/>
  </si>
  <si>
    <t>Electronic</t>
  </si>
  <si>
    <t>Hybrid</t>
    <phoneticPr fontId="2" type="noConversion"/>
  </si>
  <si>
    <t>Hydrogen</t>
    <phoneticPr fontId="2" type="noConversion"/>
  </si>
  <si>
    <t>fuel</t>
    <phoneticPr fontId="2" type="noConversion"/>
  </si>
  <si>
    <t>-</t>
  </si>
  <si>
    <t>…</t>
    <phoneticPr fontId="2" type="noConversion"/>
  </si>
  <si>
    <t>1. 자동차등록</t>
    <phoneticPr fontId="2" type="noConversion"/>
  </si>
  <si>
    <t>Registered Motor Vehicles</t>
    <phoneticPr fontId="2" type="noConversion"/>
  </si>
  <si>
    <r>
      <rPr>
        <sz val="11"/>
        <rFont val="-윤고딕120"/>
        <family val="1"/>
        <charset val="129"/>
      </rPr>
      <t>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용</t>
    </r>
    <phoneticPr fontId="5" type="noConversion"/>
  </si>
  <si>
    <r>
      <rPr>
        <sz val="11"/>
        <rFont val="-윤고딕120"/>
        <family val="1"/>
        <charset val="129"/>
      </rPr>
      <t>자가용</t>
    </r>
  </si>
  <si>
    <r>
      <rPr>
        <sz val="11"/>
        <rFont val="-윤고딕120"/>
        <family val="1"/>
        <charset val="129"/>
      </rPr>
      <t>영업용</t>
    </r>
  </si>
  <si>
    <t>Passenger cars</t>
    <phoneticPr fontId="2" type="noConversion"/>
  </si>
  <si>
    <t>Special cars</t>
    <phoneticPr fontId="2" type="noConversion"/>
  </si>
  <si>
    <t>Motor cycle</t>
    <phoneticPr fontId="2" type="noConversion"/>
  </si>
  <si>
    <t xml:space="preserve">Buses </t>
    <phoneticPr fontId="2" type="noConversion"/>
  </si>
  <si>
    <t>Trucks</t>
    <phoneticPr fontId="2" type="noConversion"/>
  </si>
  <si>
    <t>Transportation Companies by Business Type</t>
    <phoneticPr fontId="2" type="noConversion"/>
  </si>
  <si>
    <t>2. 업종별 운수업체</t>
    <phoneticPr fontId="2" type="noConversion"/>
  </si>
  <si>
    <t>Establishments</t>
    <phoneticPr fontId="2" type="noConversion"/>
  </si>
  <si>
    <t>No. of cars</t>
    <phoneticPr fontId="2" type="noConversion"/>
  </si>
  <si>
    <t>Establish</t>
    <phoneticPr fontId="2" type="noConversion"/>
  </si>
  <si>
    <t>-ments</t>
    <phoneticPr fontId="2" type="noConversion"/>
  </si>
  <si>
    <t>No. of cars</t>
    <phoneticPr fontId="2" type="noConversion"/>
  </si>
  <si>
    <t>Year</t>
    <phoneticPr fontId="2" type="noConversion"/>
  </si>
  <si>
    <t>3. 영업용자동차 업종별 수송</t>
    <phoneticPr fontId="2" type="noConversion"/>
  </si>
  <si>
    <t>Transportation by Business Type of Commercial Vehicles</t>
    <phoneticPr fontId="2" type="noConversion"/>
  </si>
  <si>
    <t>Inter-city buses</t>
    <phoneticPr fontId="2" type="noConversion"/>
  </si>
  <si>
    <t>Intra-city buses</t>
    <phoneticPr fontId="2" type="noConversion"/>
  </si>
  <si>
    <t>Taxi(company)</t>
    <phoneticPr fontId="2" type="noConversion"/>
  </si>
  <si>
    <t>Private taxi</t>
    <phoneticPr fontId="2" type="noConversion"/>
  </si>
  <si>
    <t>General cargo</t>
    <phoneticPr fontId="2" type="noConversion"/>
  </si>
  <si>
    <t>Individual cargo</t>
    <phoneticPr fontId="2" type="noConversion"/>
  </si>
  <si>
    <t>Delivery cargo</t>
    <phoneticPr fontId="2" type="noConversion"/>
  </si>
  <si>
    <t>Funeral buses</t>
    <phoneticPr fontId="2" type="noConversion"/>
  </si>
  <si>
    <r>
      <rPr>
        <sz val="11"/>
        <rFont val="-윤고딕120"/>
        <family val="1"/>
        <charset val="129"/>
      </rPr>
      <t>노선수</t>
    </r>
    <phoneticPr fontId="19" type="noConversion"/>
  </si>
  <si>
    <r>
      <rPr>
        <sz val="11"/>
        <rFont val="-윤고딕120"/>
        <family val="1"/>
        <charset val="129"/>
      </rPr>
      <t>길이</t>
    </r>
    <phoneticPr fontId="19" type="noConversion"/>
  </si>
  <si>
    <t>Exclusive bicycle path</t>
    <phoneticPr fontId="2" type="noConversion"/>
  </si>
  <si>
    <t>Bicycle &amp; pedestrian path</t>
    <phoneticPr fontId="2" type="noConversion"/>
  </si>
  <si>
    <t>Exclusive bicycle lane</t>
    <phoneticPr fontId="2" type="noConversion"/>
  </si>
  <si>
    <t>Bicycle priority path</t>
    <phoneticPr fontId="2" type="noConversion"/>
  </si>
  <si>
    <r>
      <rPr>
        <sz val="11"/>
        <rFont val="-윤고딕120"/>
        <family val="1"/>
        <charset val="129"/>
      </rPr>
      <t>계</t>
    </r>
    <r>
      <rPr>
        <sz val="11"/>
        <rFont val="Arial Narrow"/>
        <family val="2"/>
      </rPr>
      <t xml:space="preserve"> </t>
    </r>
    <phoneticPr fontId="19" type="noConversion"/>
  </si>
  <si>
    <t>Total</t>
    <phoneticPr fontId="2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</si>
  <si>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5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</si>
  <si>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계</t>
    </r>
    <phoneticPr fontId="5" type="noConversion"/>
  </si>
  <si>
    <r>
      <rPr>
        <sz val="11"/>
        <rFont val="-윤고딕120"/>
        <family val="1"/>
        <charset val="129"/>
      </rPr>
      <t>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설</t>
    </r>
    <r>
      <rPr>
        <sz val="11"/>
        <rFont val="Arial Narrow"/>
        <family val="2"/>
      </rPr>
      <t xml:space="preserve">  </t>
    </r>
    <phoneticPr fontId="5" type="noConversion"/>
  </si>
  <si>
    <r>
      <rPr>
        <sz val="11"/>
        <rFont val="-윤고딕120"/>
        <family val="1"/>
        <charset val="129"/>
      </rPr>
      <t>개소</t>
    </r>
    <phoneticPr fontId="19" type="noConversion"/>
  </si>
  <si>
    <r>
      <rPr>
        <sz val="11"/>
        <rFont val="-윤고딕120"/>
        <family val="1"/>
        <charset val="129"/>
      </rPr>
      <t>면수</t>
    </r>
    <phoneticPr fontId="19" type="noConversion"/>
  </si>
  <si>
    <t xml:space="preserve"> Private  </t>
    <phoneticPr fontId="2" type="noConversion"/>
  </si>
  <si>
    <t>Public</t>
  </si>
  <si>
    <t>charged</t>
    <phoneticPr fontId="2" type="noConversion"/>
  </si>
  <si>
    <t>Free</t>
    <phoneticPr fontId="2" type="noConversion"/>
  </si>
  <si>
    <t xml:space="preserve">  Bicycle Paths</t>
    <phoneticPr fontId="19" type="noConversion"/>
  </si>
  <si>
    <r>
      <rPr>
        <sz val="11"/>
        <rFont val="-윤고딕120"/>
        <family val="1"/>
        <charset val="129"/>
      </rPr>
      <t>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상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Street parking</t>
    </r>
    <phoneticPr fontId="5" type="noConversion"/>
  </si>
  <si>
    <r>
      <rPr>
        <sz val="11"/>
        <rFont val="-윤고딕120"/>
        <family val="1"/>
        <charset val="129"/>
      </rPr>
      <t>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외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 xml:space="preserve"> Non-street parking</t>
    </r>
    <phoneticPr fontId="5" type="noConversion"/>
  </si>
  <si>
    <t>Railway Transportation</t>
    <phoneticPr fontId="5" type="noConversion"/>
  </si>
  <si>
    <r>
      <rPr>
        <sz val="11"/>
        <rFont val="-윤고딕120"/>
        <family val="1"/>
        <charset val="129"/>
      </rPr>
      <t>여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객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Passenger</t>
    </r>
    <phoneticPr fontId="5" type="noConversion"/>
  </si>
  <si>
    <r>
      <rPr>
        <sz val="11"/>
        <rFont val="-윤고딕120"/>
        <family val="1"/>
        <charset val="129"/>
      </rPr>
      <t>승차인원</t>
    </r>
  </si>
  <si>
    <r>
      <rPr>
        <sz val="11"/>
        <rFont val="-윤고딕120"/>
        <family val="1"/>
        <charset val="129"/>
      </rPr>
      <t>강차인원</t>
    </r>
  </si>
  <si>
    <r>
      <rPr>
        <sz val="11"/>
        <rFont val="-윤고딕120"/>
        <family val="1"/>
        <charset val="129"/>
      </rPr>
      <t>여객수입</t>
    </r>
  </si>
  <si>
    <r>
      <rPr>
        <sz val="11"/>
        <rFont val="-윤고딕120"/>
        <family val="1"/>
        <charset val="129"/>
      </rPr>
      <t>발송톤수</t>
    </r>
  </si>
  <si>
    <r>
      <rPr>
        <sz val="11"/>
        <rFont val="-윤고딕120"/>
        <family val="1"/>
        <charset val="129"/>
      </rPr>
      <t>도착톤수</t>
    </r>
  </si>
  <si>
    <r>
      <rPr>
        <sz val="11"/>
        <rFont val="-윤고딕120"/>
        <family val="1"/>
        <charset val="129"/>
      </rPr>
      <t>화물수입</t>
    </r>
  </si>
  <si>
    <r>
      <rPr>
        <sz val="11"/>
        <rFont val="-윤고딕120"/>
        <family val="1"/>
        <charset val="129"/>
      </rPr>
      <t>역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5" type="noConversion"/>
  </si>
  <si>
    <r>
      <rPr>
        <sz val="11"/>
        <rFont val="-윤고딕120"/>
        <family val="1"/>
        <charset val="129"/>
      </rPr>
      <t>강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릉</t>
    </r>
    <phoneticPr fontId="5" type="noConversion"/>
  </si>
  <si>
    <r>
      <rPr>
        <sz val="11"/>
        <rFont val="-윤고딕120"/>
        <family val="1"/>
        <charset val="129"/>
      </rPr>
      <t>옥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계</t>
    </r>
    <phoneticPr fontId="5" type="noConversion"/>
  </si>
  <si>
    <r>
      <rPr>
        <sz val="11"/>
        <rFont val="-윤고딕120"/>
        <family val="1"/>
        <charset val="129"/>
      </rPr>
      <t>정동진</t>
    </r>
    <phoneticPr fontId="5" type="noConversion"/>
  </si>
  <si>
    <r>
      <rPr>
        <sz val="11"/>
        <rFont val="-윤고딕120"/>
        <family val="1"/>
        <charset val="129"/>
      </rPr>
      <t>안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인</t>
    </r>
    <phoneticPr fontId="5" type="noConversion"/>
  </si>
  <si>
    <r>
      <rPr>
        <sz val="11"/>
        <rFont val="-윤고딕120"/>
        <family val="1"/>
        <charset val="129"/>
      </rPr>
      <t>화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물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Freight</t>
    </r>
    <phoneticPr fontId="5" type="noConversion"/>
  </si>
  <si>
    <t>Transportation volume by commodities</t>
    <phoneticPr fontId="2" type="noConversion"/>
  </si>
  <si>
    <t>Transportation volume by commodities</t>
    <phoneticPr fontId="2" type="noConversion"/>
  </si>
  <si>
    <t>Freight Carried on Vessel</t>
  </si>
  <si>
    <t>fats and oils</t>
    <phoneticPr fontId="5" type="noConversion"/>
  </si>
  <si>
    <t>Animal and</t>
    <phoneticPr fontId="2" type="noConversion"/>
  </si>
  <si>
    <r>
      <rPr>
        <sz val="11"/>
        <color indexed="8"/>
        <rFont val="-윤고딕120"/>
        <family val="1"/>
        <charset val="129"/>
      </rPr>
      <t>옥계항</t>
    </r>
    <phoneticPr fontId="2" type="noConversion"/>
  </si>
  <si>
    <r>
      <t xml:space="preserve">1 </t>
    </r>
    <r>
      <rPr>
        <sz val="11"/>
        <color indexed="8"/>
        <rFont val="-윤고딕120"/>
        <family val="1"/>
        <charset val="129"/>
      </rPr>
      <t>월</t>
    </r>
  </si>
  <si>
    <r>
      <t xml:space="preserve">2 </t>
    </r>
    <r>
      <rPr>
        <sz val="11"/>
        <color indexed="8"/>
        <rFont val="-윤고딕120"/>
        <family val="1"/>
        <charset val="129"/>
      </rPr>
      <t>월</t>
    </r>
  </si>
  <si>
    <r>
      <t xml:space="preserve">3 </t>
    </r>
    <r>
      <rPr>
        <sz val="11"/>
        <color indexed="8"/>
        <rFont val="-윤고딕120"/>
        <family val="1"/>
        <charset val="129"/>
      </rPr>
      <t>월</t>
    </r>
  </si>
  <si>
    <r>
      <t xml:space="preserve">4 </t>
    </r>
    <r>
      <rPr>
        <sz val="11"/>
        <color indexed="8"/>
        <rFont val="-윤고딕120"/>
        <family val="1"/>
        <charset val="129"/>
      </rPr>
      <t>월</t>
    </r>
  </si>
  <si>
    <r>
      <t xml:space="preserve">5 </t>
    </r>
    <r>
      <rPr>
        <sz val="11"/>
        <color indexed="8"/>
        <rFont val="-윤고딕120"/>
        <family val="1"/>
        <charset val="129"/>
      </rPr>
      <t>월</t>
    </r>
  </si>
  <si>
    <r>
      <t xml:space="preserve">6 </t>
    </r>
    <r>
      <rPr>
        <sz val="11"/>
        <color indexed="8"/>
        <rFont val="-윤고딕120"/>
        <family val="1"/>
        <charset val="129"/>
      </rPr>
      <t>월</t>
    </r>
  </si>
  <si>
    <r>
      <t xml:space="preserve">7 </t>
    </r>
    <r>
      <rPr>
        <sz val="11"/>
        <color indexed="8"/>
        <rFont val="-윤고딕120"/>
        <family val="1"/>
        <charset val="129"/>
      </rPr>
      <t>월</t>
    </r>
  </si>
  <si>
    <r>
      <t xml:space="preserve">8 </t>
    </r>
    <r>
      <rPr>
        <sz val="11"/>
        <color indexed="8"/>
        <rFont val="-윤고딕120"/>
        <family val="1"/>
        <charset val="129"/>
      </rPr>
      <t>월</t>
    </r>
  </si>
  <si>
    <r>
      <t xml:space="preserve">9 </t>
    </r>
    <r>
      <rPr>
        <sz val="11"/>
        <color indexed="8"/>
        <rFont val="-윤고딕120"/>
        <family val="1"/>
        <charset val="129"/>
      </rPr>
      <t>월</t>
    </r>
  </si>
  <si>
    <r>
      <t xml:space="preserve">10 </t>
    </r>
    <r>
      <rPr>
        <sz val="11"/>
        <color indexed="8"/>
        <rFont val="-윤고딕120"/>
        <family val="1"/>
        <charset val="129"/>
      </rPr>
      <t>월</t>
    </r>
  </si>
  <si>
    <r>
      <t xml:space="preserve">11 </t>
    </r>
    <r>
      <rPr>
        <sz val="11"/>
        <color indexed="8"/>
        <rFont val="-윤고딕120"/>
        <family val="1"/>
        <charset val="129"/>
      </rPr>
      <t>월</t>
    </r>
  </si>
  <si>
    <r>
      <t xml:space="preserve">12 </t>
    </r>
    <r>
      <rPr>
        <sz val="11"/>
        <color indexed="8"/>
        <rFont val="-윤고딕120"/>
        <family val="1"/>
        <charset val="129"/>
      </rPr>
      <t>월</t>
    </r>
  </si>
  <si>
    <t xml:space="preserve">vegetable </t>
    <phoneticPr fontId="2" type="noConversion"/>
  </si>
  <si>
    <t>Resistered Tour Service Establishments</t>
    <phoneticPr fontId="5" type="noConversion"/>
  </si>
  <si>
    <t xml:space="preserve">International </t>
    <phoneticPr fontId="2" type="noConversion"/>
  </si>
  <si>
    <t>Services</t>
    <phoneticPr fontId="5" type="noConversion"/>
  </si>
  <si>
    <t>Convention</t>
    <phoneticPr fontId="5" type="noConversion"/>
  </si>
  <si>
    <t xml:space="preserve">Overseas </t>
    <phoneticPr fontId="2" type="noConversion"/>
  </si>
  <si>
    <t xml:space="preserve">and </t>
    <phoneticPr fontId="5" type="noConversion"/>
  </si>
  <si>
    <t>Domestic</t>
    <phoneticPr fontId="5" type="noConversion"/>
  </si>
  <si>
    <t>Other</t>
    <phoneticPr fontId="5" type="noConversion"/>
  </si>
  <si>
    <t>Hotels</t>
  </si>
  <si>
    <t xml:space="preserve">Recreation </t>
    <phoneticPr fontId="5" type="noConversion"/>
  </si>
  <si>
    <t>Complexes</t>
    <phoneticPr fontId="5" type="noConversion"/>
  </si>
  <si>
    <t>Sightseeing</t>
    <phoneticPr fontId="5" type="noConversion"/>
  </si>
  <si>
    <t>Cruises</t>
  </si>
  <si>
    <t>Theater and</t>
    <phoneticPr fontId="5" type="noConversion"/>
  </si>
  <si>
    <t>Theatrical</t>
    <phoneticPr fontId="5" type="noConversion"/>
  </si>
  <si>
    <t>performances</t>
    <phoneticPr fontId="5" type="noConversion"/>
  </si>
  <si>
    <t>Tourists</t>
    <phoneticPr fontId="5" type="noConversion"/>
  </si>
  <si>
    <t>Planning</t>
    <phoneticPr fontId="5" type="noConversion"/>
  </si>
  <si>
    <t>General</t>
    <phoneticPr fontId="5" type="noConversion"/>
  </si>
  <si>
    <t>Amusement Parks</t>
    <phoneticPr fontId="5" type="noConversion"/>
  </si>
  <si>
    <t>Facilities</t>
    <phoneticPr fontId="5" type="noConversion"/>
  </si>
  <si>
    <t>Entertainment</t>
    <phoneticPr fontId="5" type="noConversion"/>
  </si>
  <si>
    <t>Restaurant &amp; Bars</t>
    <phoneticPr fontId="5" type="noConversion"/>
  </si>
  <si>
    <t>with Theater</t>
    <phoneticPr fontId="5" type="noConversion"/>
  </si>
  <si>
    <t>Entertainment</t>
    <phoneticPr fontId="2" type="noConversion"/>
  </si>
  <si>
    <t>Restaurant</t>
    <phoneticPr fontId="5" type="noConversion"/>
  </si>
  <si>
    <t>&amp; Bars for</t>
    <phoneticPr fontId="5" type="noConversion"/>
  </si>
  <si>
    <t xml:space="preserve">Foreigners Only </t>
    <phoneticPr fontId="5" type="noConversion"/>
  </si>
  <si>
    <t xml:space="preserve">Tourism </t>
    <phoneticPr fontId="5" type="noConversion"/>
  </si>
  <si>
    <t xml:space="preserve">Tourism </t>
    <phoneticPr fontId="2" type="noConversion"/>
  </si>
  <si>
    <t>Restaurants</t>
  </si>
  <si>
    <t>Tourism</t>
    <phoneticPr fontId="2" type="noConversion"/>
  </si>
  <si>
    <t>Photography</t>
    <phoneticPr fontId="5" type="noConversion"/>
  </si>
  <si>
    <t>Terminals</t>
    <phoneticPr fontId="5" type="noConversion"/>
  </si>
  <si>
    <t>Experiences</t>
    <phoneticPr fontId="5" type="noConversion"/>
  </si>
  <si>
    <t xml:space="preserve">Domicile </t>
    <phoneticPr fontId="5" type="noConversion"/>
  </si>
  <si>
    <t>Traditional</t>
    <phoneticPr fontId="2" type="noConversion"/>
  </si>
  <si>
    <t xml:space="preserve">Korean </t>
    <phoneticPr fontId="5" type="noConversion"/>
  </si>
  <si>
    <t>Trading</t>
  </si>
  <si>
    <t xml:space="preserve">Duty-Free </t>
    <phoneticPr fontId="5" type="noConversion"/>
  </si>
  <si>
    <r>
      <rPr>
        <sz val="11"/>
        <rFont val="-윤고딕120"/>
        <family val="1"/>
        <charset val="129"/>
      </rPr>
      <t>집계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관광지수</t>
    </r>
    <phoneticPr fontId="5" type="noConversion"/>
  </si>
  <si>
    <r>
      <rPr>
        <sz val="11"/>
        <rFont val="-윤고딕120"/>
        <family val="1"/>
        <charset val="129"/>
      </rPr>
      <t>무료관광지</t>
    </r>
    <phoneticPr fontId="5" type="noConversion"/>
  </si>
  <si>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5" type="noConversion"/>
  </si>
  <si>
    <r>
      <t xml:space="preserve"> </t>
    </r>
    <r>
      <rPr>
        <sz val="11"/>
        <rFont val="-윤고딕120"/>
        <family val="1"/>
        <charset val="129"/>
      </rPr>
      <t>외국인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Foreign</t>
    </r>
    <phoneticPr fontId="5" type="noConversion"/>
  </si>
  <si>
    <r>
      <t xml:space="preserve">1 </t>
    </r>
    <r>
      <rPr>
        <sz val="11"/>
        <rFont val="-윤고딕120"/>
        <family val="1"/>
        <charset val="129"/>
      </rPr>
      <t>월</t>
    </r>
  </si>
  <si>
    <r>
      <t xml:space="preserve">2 </t>
    </r>
    <r>
      <rPr>
        <sz val="11"/>
        <rFont val="-윤고딕120"/>
        <family val="1"/>
        <charset val="129"/>
      </rPr>
      <t>월</t>
    </r>
  </si>
  <si>
    <r>
      <t xml:space="preserve">3 </t>
    </r>
    <r>
      <rPr>
        <sz val="11"/>
        <rFont val="-윤고딕120"/>
        <family val="1"/>
        <charset val="129"/>
      </rPr>
      <t>월</t>
    </r>
  </si>
  <si>
    <r>
      <t xml:space="preserve">4 </t>
    </r>
    <r>
      <rPr>
        <sz val="11"/>
        <rFont val="-윤고딕120"/>
        <family val="1"/>
        <charset val="129"/>
      </rPr>
      <t>월</t>
    </r>
  </si>
  <si>
    <r>
      <t xml:space="preserve">5 </t>
    </r>
    <r>
      <rPr>
        <sz val="11"/>
        <rFont val="-윤고딕120"/>
        <family val="1"/>
        <charset val="129"/>
      </rPr>
      <t>월</t>
    </r>
  </si>
  <si>
    <r>
      <t xml:space="preserve">6 </t>
    </r>
    <r>
      <rPr>
        <sz val="11"/>
        <rFont val="-윤고딕120"/>
        <family val="1"/>
        <charset val="129"/>
      </rPr>
      <t>월</t>
    </r>
  </si>
  <si>
    <r>
      <t xml:space="preserve">7 </t>
    </r>
    <r>
      <rPr>
        <sz val="11"/>
        <rFont val="-윤고딕120"/>
        <family val="1"/>
        <charset val="129"/>
      </rPr>
      <t>월</t>
    </r>
  </si>
  <si>
    <r>
      <t xml:space="preserve">8 </t>
    </r>
    <r>
      <rPr>
        <sz val="11"/>
        <rFont val="-윤고딕120"/>
        <family val="1"/>
        <charset val="129"/>
      </rPr>
      <t>월</t>
    </r>
  </si>
  <si>
    <r>
      <t xml:space="preserve">9 </t>
    </r>
    <r>
      <rPr>
        <sz val="11"/>
        <rFont val="-윤고딕120"/>
        <family val="1"/>
        <charset val="129"/>
      </rPr>
      <t>월</t>
    </r>
  </si>
  <si>
    <r>
      <t xml:space="preserve">10 </t>
    </r>
    <r>
      <rPr>
        <sz val="11"/>
        <rFont val="-윤고딕120"/>
        <family val="1"/>
        <charset val="129"/>
      </rPr>
      <t>월</t>
    </r>
  </si>
  <si>
    <r>
      <t xml:space="preserve">11 </t>
    </r>
    <r>
      <rPr>
        <sz val="11"/>
        <rFont val="-윤고딕120"/>
        <family val="1"/>
        <charset val="129"/>
      </rPr>
      <t>월</t>
    </r>
  </si>
  <si>
    <r>
      <t xml:space="preserve">12 </t>
    </r>
    <r>
      <rPr>
        <sz val="11"/>
        <rFont val="-윤고딕120"/>
        <family val="1"/>
        <charset val="129"/>
      </rPr>
      <t>월</t>
    </r>
  </si>
  <si>
    <t>Number of Visitors to Major Attractions</t>
    <phoneticPr fontId="5" type="noConversion"/>
  </si>
  <si>
    <r>
      <rPr>
        <sz val="11"/>
        <rFont val="-윤고딕120"/>
        <family val="1"/>
        <charset val="129"/>
      </rPr>
      <t>계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 xml:space="preserve"> Total</t>
    </r>
    <phoneticPr fontId="5" type="noConversion"/>
  </si>
  <si>
    <r>
      <rPr>
        <sz val="11"/>
        <rFont val="-윤고딕120"/>
        <family val="1"/>
        <charset val="129"/>
      </rPr>
      <t>경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포</t>
    </r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</si>
  <si>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곡</t>
    </r>
  </si>
  <si>
    <r>
      <rPr>
        <sz val="11"/>
        <rFont val="-윤고딕120"/>
        <family val="1"/>
        <charset val="129"/>
      </rPr>
      <t>옥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계</t>
    </r>
  </si>
  <si>
    <r>
      <rPr>
        <sz val="11"/>
        <rFont val="-윤고딕120"/>
        <family val="1"/>
        <charset val="129"/>
      </rPr>
      <t>사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근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진</t>
    </r>
  </si>
  <si>
    <r>
      <rPr>
        <sz val="11"/>
        <rFont val="-윤고딕120"/>
        <family val="1"/>
        <charset val="129"/>
      </rPr>
      <t>강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문</t>
    </r>
  </si>
  <si>
    <r>
      <rPr>
        <sz val="11"/>
        <rFont val="-윤고딕120"/>
        <family val="1"/>
        <charset val="129"/>
      </rPr>
      <t>송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정</t>
    </r>
  </si>
  <si>
    <r>
      <rPr>
        <sz val="11"/>
        <rFont val="-윤고딕120"/>
        <family val="1"/>
        <charset val="129"/>
      </rPr>
      <t>안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목</t>
    </r>
  </si>
  <si>
    <r>
      <rPr>
        <sz val="11"/>
        <rFont val="-윤고딕120"/>
        <family val="1"/>
        <charset val="129"/>
      </rPr>
      <t>등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명</t>
    </r>
  </si>
  <si>
    <r>
      <rPr>
        <sz val="11"/>
        <rFont val="-윤고딕120"/>
        <family val="1"/>
        <charset val="129"/>
      </rPr>
      <t>영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진</t>
    </r>
  </si>
  <si>
    <r>
      <rPr>
        <sz val="11"/>
        <rFont val="-윤고딕120"/>
        <family val="1"/>
        <charset val="129"/>
      </rPr>
      <t>안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인</t>
    </r>
  </si>
  <si>
    <r>
      <rPr>
        <sz val="11"/>
        <rFont val="-윤고딕120"/>
        <family val="1"/>
        <charset val="129"/>
      </rPr>
      <t>하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평</t>
    </r>
  </si>
  <si>
    <r>
      <rPr>
        <sz val="11"/>
        <rFont val="-윤고딕120"/>
        <family val="1"/>
        <charset val="129"/>
      </rPr>
      <t>사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천</t>
    </r>
  </si>
  <si>
    <r>
      <rPr>
        <sz val="11"/>
        <rFont val="-윤고딕120"/>
        <family val="1"/>
        <charset val="129"/>
      </rPr>
      <t>사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천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진</t>
    </r>
  </si>
  <si>
    <r>
      <rPr>
        <sz val="11"/>
        <rFont val="-윤고딕120"/>
        <family val="1"/>
        <charset val="129"/>
      </rPr>
      <t>순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긋</t>
    </r>
  </si>
  <si>
    <r>
      <rPr>
        <sz val="11"/>
        <rFont val="-윤고딕120"/>
        <family val="1"/>
        <charset val="129"/>
      </rPr>
      <t>염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전</t>
    </r>
  </si>
  <si>
    <r>
      <rPr>
        <sz val="11"/>
        <rFont val="-윤고딕120"/>
        <family val="1"/>
        <charset val="129"/>
      </rPr>
      <t>정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동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진</t>
    </r>
  </si>
  <si>
    <r>
      <rPr>
        <sz val="11"/>
        <rFont val="-윤고딕120"/>
        <family val="1"/>
        <charset val="129"/>
      </rPr>
      <t>도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직</t>
    </r>
  </si>
  <si>
    <r>
      <rPr>
        <sz val="11"/>
        <rFont val="-윤고딕120"/>
        <family val="1"/>
        <charset val="129"/>
      </rPr>
      <t>금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진</t>
    </r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</si>
  <si>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  </t>
    </r>
    <r>
      <rPr>
        <sz val="11"/>
        <rFont val="-윤고딕120"/>
        <family val="1"/>
        <charset val="129"/>
      </rPr>
      <t>별</t>
    </r>
    <phoneticPr fontId="24" type="noConversion"/>
  </si>
  <si>
    <r>
      <rPr>
        <sz val="11"/>
        <rFont val="-윤고딕120"/>
        <family val="1"/>
        <charset val="129"/>
      </rPr>
      <t>총면적</t>
    </r>
  </si>
  <si>
    <r>
      <rPr>
        <sz val="11"/>
        <rFont val="-윤고딕120"/>
        <family val="1"/>
        <charset val="129"/>
      </rPr>
      <t>이용객수</t>
    </r>
    <r>
      <rPr>
        <vertAlign val="superscript"/>
        <sz val="11"/>
        <rFont val="Arial Narrow"/>
        <family val="2"/>
      </rPr>
      <t>1)</t>
    </r>
    <phoneticPr fontId="24" type="noConversion"/>
  </si>
  <si>
    <r>
      <rPr>
        <sz val="11"/>
        <rFont val="-윤고딕120"/>
        <family val="1"/>
        <charset val="129"/>
      </rPr>
      <t>면적</t>
    </r>
    <phoneticPr fontId="24" type="noConversion"/>
  </si>
  <si>
    <r>
      <rPr>
        <sz val="11"/>
        <rFont val="-윤고딕120"/>
        <family val="1"/>
        <charset val="129"/>
      </rPr>
      <t>길이</t>
    </r>
    <phoneticPr fontId="24" type="noConversion"/>
  </si>
  <si>
    <r>
      <rPr>
        <sz val="11"/>
        <rFont val="-윤고딕120"/>
        <family val="1"/>
        <charset val="129"/>
      </rPr>
      <t>면적</t>
    </r>
  </si>
  <si>
    <r>
      <rPr>
        <sz val="11"/>
        <rFont val="-윤고딕120"/>
        <family val="1"/>
        <charset val="129"/>
      </rPr>
      <t>탈의장</t>
    </r>
    <r>
      <rPr>
        <vertAlign val="superscript"/>
        <sz val="11"/>
        <rFont val="Arial Narrow"/>
        <family val="2"/>
      </rPr>
      <t>2)</t>
    </r>
    <phoneticPr fontId="24" type="noConversion"/>
  </si>
  <si>
    <r>
      <t xml:space="preserve"> </t>
    </r>
    <r>
      <rPr>
        <sz val="11"/>
        <rFont val="-윤고딕120"/>
        <family val="1"/>
        <charset val="129"/>
      </rPr>
      <t>샤워장</t>
    </r>
    <r>
      <rPr>
        <vertAlign val="superscript"/>
        <sz val="11"/>
        <rFont val="Arial Narrow"/>
        <family val="2"/>
      </rPr>
      <t>2)</t>
    </r>
    <phoneticPr fontId="24" type="noConversion"/>
  </si>
  <si>
    <r>
      <rPr>
        <sz val="11"/>
        <rFont val="-윤고딕120"/>
        <family val="1"/>
        <charset val="129"/>
      </rPr>
      <t>화장실</t>
    </r>
  </si>
  <si>
    <r>
      <rPr>
        <sz val="11"/>
        <rFont val="-윤고딕120"/>
        <family val="1"/>
        <charset val="129"/>
      </rPr>
      <t>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대</t>
    </r>
    <phoneticPr fontId="19" type="noConversion"/>
  </si>
  <si>
    <r>
      <rPr>
        <sz val="11"/>
        <rFont val="-윤고딕120"/>
        <family val="1"/>
        <charset val="129"/>
      </rPr>
      <t>망루대</t>
    </r>
  </si>
  <si>
    <r>
      <rPr>
        <sz val="11"/>
        <rFont val="-윤고딕120"/>
        <family val="1"/>
        <charset val="129"/>
      </rPr>
      <t>공동수도</t>
    </r>
  </si>
  <si>
    <r>
      <rPr>
        <sz val="11"/>
        <rFont val="-윤고딕120"/>
        <family val="1"/>
        <charset val="129"/>
      </rPr>
      <t>주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진</t>
    </r>
    <phoneticPr fontId="19" type="noConversion"/>
  </si>
  <si>
    <r>
      <rPr>
        <sz val="11"/>
        <rFont val="-윤고딕120"/>
        <family val="1"/>
        <charset val="129"/>
      </rPr>
      <t>남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항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진</t>
    </r>
    <phoneticPr fontId="24" type="noConversion"/>
  </si>
  <si>
    <r>
      <rPr>
        <sz val="11"/>
        <rFont val="-윤고딕120"/>
        <family val="1"/>
        <charset val="129"/>
      </rPr>
      <t>백사장</t>
    </r>
    <r>
      <rPr>
        <sz val="8"/>
        <rFont val="Arial Narrow"/>
        <family val="2"/>
      </rPr>
      <t xml:space="preserve"> Sand beach</t>
    </r>
    <phoneticPr fontId="24" type="noConversion"/>
  </si>
  <si>
    <r>
      <rPr>
        <sz val="11"/>
        <rFont val="-윤고딕120"/>
        <family val="1"/>
        <charset val="129"/>
      </rPr>
      <t>시설물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 xml:space="preserve"> facilities   </t>
    </r>
    <phoneticPr fontId="24" type="noConversion"/>
  </si>
  <si>
    <t xml:space="preserve">Registered Tourist Hotels </t>
    <phoneticPr fontId="24" type="noConversion"/>
  </si>
  <si>
    <t>Number</t>
    <phoneticPr fontId="24" type="noConversion"/>
  </si>
  <si>
    <t>Rooms</t>
    <phoneticPr fontId="24" type="noConversion"/>
  </si>
  <si>
    <r>
      <rPr>
        <sz val="11"/>
        <rFont val="-윤고딕120"/>
        <family val="1"/>
        <charset val="129"/>
      </rPr>
      <t>성산면</t>
    </r>
  </si>
  <si>
    <r>
      <rPr>
        <sz val="11"/>
        <rFont val="-윤고딕120"/>
        <family val="1"/>
        <charset val="129"/>
      </rPr>
      <t>왕산면</t>
    </r>
  </si>
  <si>
    <r>
      <rPr>
        <sz val="11"/>
        <rFont val="-윤고딕120"/>
        <family val="1"/>
        <charset val="129"/>
      </rPr>
      <t>구정면</t>
    </r>
  </si>
  <si>
    <r>
      <rPr>
        <sz val="11"/>
        <rFont val="-윤고딕120"/>
        <family val="1"/>
        <charset val="129"/>
      </rPr>
      <t>강동면</t>
    </r>
  </si>
  <si>
    <r>
      <rPr>
        <sz val="11"/>
        <rFont val="-윤고딕120"/>
        <family val="1"/>
        <charset val="129"/>
      </rPr>
      <t>옥계면</t>
    </r>
  </si>
  <si>
    <r>
      <rPr>
        <sz val="11"/>
        <rFont val="-윤고딕120"/>
        <family val="1"/>
        <charset val="129"/>
      </rPr>
      <t>사천면</t>
    </r>
  </si>
  <si>
    <r>
      <rPr>
        <sz val="11"/>
        <rFont val="-윤고딕120"/>
        <family val="1"/>
        <charset val="129"/>
      </rPr>
      <t>연곡면</t>
    </r>
  </si>
  <si>
    <r>
      <rPr>
        <sz val="11"/>
        <rFont val="-윤고딕120"/>
        <family val="1"/>
        <charset val="129"/>
      </rPr>
      <t>홍제동</t>
    </r>
  </si>
  <si>
    <r>
      <rPr>
        <sz val="11"/>
        <rFont val="-윤고딕120"/>
        <family val="1"/>
        <charset val="129"/>
      </rPr>
      <t>중앙동</t>
    </r>
  </si>
  <si>
    <r>
      <rPr>
        <sz val="11"/>
        <rFont val="-윤고딕120"/>
        <family val="1"/>
        <charset val="129"/>
      </rPr>
      <t>옥천동</t>
    </r>
    <phoneticPr fontId="5" type="noConversion"/>
  </si>
  <si>
    <r>
      <rPr>
        <sz val="11"/>
        <rFont val="-윤고딕120"/>
        <family val="1"/>
        <charset val="129"/>
      </rPr>
      <t>교</t>
    </r>
    <r>
      <rPr>
        <sz val="11"/>
        <rFont val="Arial Narrow"/>
        <family val="2"/>
      </rPr>
      <t>1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</si>
  <si>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교</t>
    </r>
    <r>
      <rPr>
        <sz val="11"/>
        <rFont val="Arial Narrow"/>
        <family val="2"/>
      </rPr>
      <t>2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</si>
  <si>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포남</t>
    </r>
    <r>
      <rPr>
        <sz val="11"/>
        <rFont val="Arial Narrow"/>
        <family val="2"/>
      </rPr>
      <t>1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</si>
  <si>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포남</t>
    </r>
    <r>
      <rPr>
        <sz val="11"/>
        <rFont val="Arial Narrow"/>
        <family val="2"/>
      </rPr>
      <t>2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</si>
  <si>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초당동</t>
    </r>
  </si>
  <si>
    <r>
      <rPr>
        <sz val="11"/>
        <rFont val="-윤고딕120"/>
        <family val="1"/>
        <charset val="129"/>
      </rPr>
      <t>송정동</t>
    </r>
  </si>
  <si>
    <r>
      <rPr>
        <sz val="11"/>
        <rFont val="-윤고딕120"/>
        <family val="1"/>
        <charset val="129"/>
      </rPr>
      <t>내곡동</t>
    </r>
  </si>
  <si>
    <r>
      <rPr>
        <sz val="11"/>
        <rFont val="-윤고딕120"/>
        <family val="1"/>
        <charset val="129"/>
      </rPr>
      <t>강남동</t>
    </r>
  </si>
  <si>
    <r>
      <rPr>
        <sz val="11"/>
        <rFont val="-윤고딕120"/>
        <family val="1"/>
        <charset val="129"/>
      </rPr>
      <t>성덕동</t>
    </r>
  </si>
  <si>
    <r>
      <rPr>
        <sz val="11"/>
        <rFont val="-윤고딕120"/>
        <family val="1"/>
        <charset val="129"/>
      </rPr>
      <t>경포동</t>
    </r>
  </si>
  <si>
    <t xml:space="preserve">Room </t>
    <phoneticPr fontId="24" type="noConversion"/>
  </si>
  <si>
    <t>receipts</t>
    <phoneticPr fontId="24" type="noConversion"/>
  </si>
  <si>
    <t>receipts</t>
    <phoneticPr fontId="24" type="noConversion"/>
  </si>
  <si>
    <t>Other service</t>
    <phoneticPr fontId="24" type="noConversion"/>
  </si>
  <si>
    <t>Total</t>
    <phoneticPr fontId="24" type="noConversion"/>
  </si>
  <si>
    <t>4 starts</t>
    <phoneticPr fontId="24" type="noConversion"/>
  </si>
  <si>
    <t>3 starts</t>
    <phoneticPr fontId="24" type="noConversion"/>
  </si>
  <si>
    <t>Family Hotels</t>
    <phoneticPr fontId="24" type="noConversion"/>
  </si>
  <si>
    <t>Hostels</t>
    <phoneticPr fontId="24" type="noConversion"/>
  </si>
  <si>
    <t>Small Hotels</t>
    <phoneticPr fontId="24" type="noConversion"/>
  </si>
  <si>
    <t>2 starts</t>
    <phoneticPr fontId="24" type="noConversion"/>
  </si>
  <si>
    <t>1 star</t>
    <phoneticPr fontId="24" type="noConversion"/>
  </si>
  <si>
    <t>5-star hotel</t>
    <phoneticPr fontId="24" type="noConversion"/>
  </si>
  <si>
    <t>4 stars</t>
    <phoneticPr fontId="24" type="noConversion"/>
  </si>
  <si>
    <t>5-star</t>
    <phoneticPr fontId="24" type="noConversion"/>
  </si>
  <si>
    <t>3 stars</t>
    <phoneticPr fontId="24" type="noConversion"/>
  </si>
  <si>
    <t>2 stars</t>
    <phoneticPr fontId="24" type="noConversion"/>
  </si>
  <si>
    <t>1 stars</t>
    <phoneticPr fontId="24" type="noConversion"/>
  </si>
  <si>
    <t>Hostels</t>
    <phoneticPr fontId="24" type="noConversion"/>
  </si>
  <si>
    <r>
      <rPr>
        <sz val="11"/>
        <rFont val="-윤고딕120"/>
        <family val="1"/>
        <charset val="129"/>
      </rPr>
      <t>주문진읍</t>
    </r>
    <phoneticPr fontId="5" type="noConversion"/>
  </si>
  <si>
    <t>Family Hotels</t>
    <phoneticPr fontId="24" type="noConversion"/>
  </si>
  <si>
    <t>Korea Traditional Hotels</t>
    <phoneticPr fontId="24" type="noConversion"/>
  </si>
  <si>
    <t>Korea</t>
  </si>
  <si>
    <t>Traditional</t>
    <phoneticPr fontId="24" type="noConversion"/>
  </si>
  <si>
    <t>Hotels</t>
    <phoneticPr fontId="2" type="noConversion"/>
  </si>
  <si>
    <t xml:space="preserve"> Condominiums</t>
    <phoneticPr fontId="24" type="noConversion"/>
  </si>
  <si>
    <t>Resort</t>
    <phoneticPr fontId="24" type="noConversion"/>
  </si>
  <si>
    <t>Undeciced class</t>
    <phoneticPr fontId="24" type="noConversion"/>
  </si>
  <si>
    <t>Chartered Buses</t>
    <phoneticPr fontId="2" type="noConversion"/>
  </si>
  <si>
    <t>Local buses</t>
    <phoneticPr fontId="2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</si>
  <si>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</si>
  <si>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</si>
  <si>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</si>
  <si>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</si>
  <si>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</si>
  <si>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</si>
  <si>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</si>
  <si>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</si>
  <si>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4. 자전거도로현황</t>
    <phoneticPr fontId="2" type="noConversion"/>
  </si>
  <si>
    <t>5. 주차장</t>
    <phoneticPr fontId="5" type="noConversion"/>
  </si>
  <si>
    <t>6. 철도수송</t>
    <phoneticPr fontId="5" type="noConversion"/>
  </si>
  <si>
    <r>
      <t>7. 해운화물 수송</t>
    </r>
    <r>
      <rPr>
        <b/>
        <vertAlign val="superscript"/>
        <sz val="21"/>
        <rFont val="-윤고딕130"/>
        <family val="1"/>
        <charset val="129"/>
      </rPr>
      <t>1)</t>
    </r>
    <phoneticPr fontId="5" type="noConversion"/>
  </si>
  <si>
    <t>8. 관광사업체 등록</t>
    <phoneticPr fontId="5" type="noConversion"/>
  </si>
  <si>
    <t>9. 주요 관광지 방문객수</t>
    <phoneticPr fontId="5" type="noConversion"/>
  </si>
  <si>
    <t>10. 해수욕장 이용</t>
    <phoneticPr fontId="24" type="noConversion"/>
  </si>
  <si>
    <t>11. 관광숙박업 등록현황</t>
    <phoneticPr fontId="24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</si>
  <si>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</si>
  <si>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</si>
  <si>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</si>
  <si>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</si>
  <si>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</si>
  <si>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대</t>
    </r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</si>
  <si>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별</t>
    </r>
    <phoneticPr fontId="2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</si>
  <si>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계</t>
    </r>
    <r>
      <rPr>
        <vertAlign val="superscript"/>
        <sz val="11"/>
        <rFont val="Arial Narrow"/>
        <family val="2"/>
      </rPr>
      <t>1)</t>
    </r>
    <r>
      <rPr>
        <sz val="11"/>
        <rFont val="Arial Narrow"/>
        <family val="2"/>
      </rPr>
      <t xml:space="preserve"> </t>
    </r>
    <phoneticPr fontId="4" type="noConversion"/>
  </si>
  <si>
    <r>
      <rPr>
        <sz val="11"/>
        <rFont val="-윤고딕120"/>
        <family val="1"/>
        <charset val="129"/>
      </rPr>
      <t>승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차</t>
    </r>
    <phoneticPr fontId="4" type="noConversion"/>
  </si>
  <si>
    <r>
      <rPr>
        <sz val="11"/>
        <rFont val="-윤고딕120"/>
        <family val="1"/>
        <charset val="129"/>
      </rPr>
      <t>승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차</t>
    </r>
    <phoneticPr fontId="2" type="noConversion"/>
  </si>
  <si>
    <r>
      <rPr>
        <sz val="11"/>
        <rFont val="-윤고딕120"/>
        <family val="1"/>
        <charset val="129"/>
      </rPr>
      <t>화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물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차</t>
    </r>
    <phoneticPr fontId="2" type="noConversion"/>
  </si>
  <si>
    <r>
      <rPr>
        <sz val="11"/>
        <rFont val="-윤고딕120"/>
        <family val="1"/>
        <charset val="129"/>
      </rPr>
      <t>특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차</t>
    </r>
    <phoneticPr fontId="4" type="noConversion"/>
  </si>
  <si>
    <r>
      <rPr>
        <sz val="11"/>
        <rFont val="-윤고딕120"/>
        <family val="1"/>
        <charset val="129"/>
      </rPr>
      <t>이륜자동차</t>
    </r>
    <phoneticPr fontId="4" type="noConversion"/>
  </si>
  <si>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별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</si>
  <si>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이륜자동차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미포함</t>
    </r>
    <r>
      <rPr>
        <sz val="10"/>
        <rFont val="Arial Narrow"/>
        <family val="2"/>
      </rPr>
      <t xml:space="preserve"> 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</si>
  <si>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차량등록사업소</t>
    </r>
    <phoneticPr fontId="2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</si>
  <si>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별</t>
    </r>
    <phoneticPr fontId="2" type="noConversion"/>
  </si>
  <si>
    <r>
      <t xml:space="preserve">  </t>
    </r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계</t>
    </r>
    <r>
      <rPr>
        <vertAlign val="superscript"/>
        <sz val="11"/>
        <rFont val="Arial Narrow"/>
        <family val="2"/>
      </rPr>
      <t xml:space="preserve">1)  </t>
    </r>
    <r>
      <rPr>
        <sz val="8"/>
        <rFont val="Arial Narrow"/>
        <family val="2"/>
      </rPr>
      <t xml:space="preserve">Total </t>
    </r>
    <phoneticPr fontId="4" type="noConversion"/>
  </si>
  <si>
    <r>
      <rPr>
        <sz val="11"/>
        <rFont val="-윤고딕120"/>
        <family val="1"/>
        <charset val="129"/>
      </rPr>
      <t>승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차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Passenger cars</t>
    </r>
    <phoneticPr fontId="2" type="noConversion"/>
  </si>
  <si>
    <r>
      <rPr>
        <sz val="11"/>
        <rFont val="-윤고딕120"/>
        <family val="1"/>
        <charset val="129"/>
      </rPr>
      <t>휘발유</t>
    </r>
    <phoneticPr fontId="2" type="noConversion"/>
  </si>
  <si>
    <r>
      <rPr>
        <sz val="11"/>
        <rFont val="-윤고딕120"/>
        <family val="1"/>
        <charset val="129"/>
      </rPr>
      <t>경유</t>
    </r>
    <phoneticPr fontId="2" type="noConversion"/>
  </si>
  <si>
    <r>
      <rPr>
        <sz val="11"/>
        <rFont val="-윤고딕120"/>
        <family val="1"/>
        <charset val="129"/>
      </rPr>
      <t>전기</t>
    </r>
    <phoneticPr fontId="2" type="noConversion"/>
  </si>
  <si>
    <r>
      <rPr>
        <sz val="11"/>
        <rFont val="-윤고딕120"/>
        <family val="1"/>
        <charset val="129"/>
      </rPr>
      <t>하이브리드</t>
    </r>
    <r>
      <rPr>
        <vertAlign val="superscript"/>
        <sz val="11"/>
        <rFont val="Arial Narrow"/>
        <family val="2"/>
      </rPr>
      <t>2)</t>
    </r>
    <phoneticPr fontId="2" type="noConversion"/>
  </si>
  <si>
    <r>
      <rPr>
        <sz val="11"/>
        <rFont val="-윤고딕120"/>
        <family val="1"/>
        <charset val="129"/>
      </rPr>
      <t>수소</t>
    </r>
    <phoneticPr fontId="2" type="noConversion"/>
  </si>
  <si>
    <r>
      <rPr>
        <sz val="11"/>
        <rFont val="-윤고딕120"/>
        <family val="1"/>
        <charset val="129"/>
      </rPr>
      <t>기타연료</t>
    </r>
    <phoneticPr fontId="2" type="noConversion"/>
  </si>
  <si>
    <r>
      <rPr>
        <sz val="11"/>
        <rFont val="-윤고딕120"/>
        <family val="1"/>
        <charset val="129"/>
      </rPr>
      <t>승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차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 xml:space="preserve">Buses </t>
    </r>
    <phoneticPr fontId="2" type="noConversion"/>
  </si>
  <si>
    <r>
      <rPr>
        <sz val="11"/>
        <rFont val="-윤고딕120"/>
        <family val="1"/>
        <charset val="129"/>
      </rPr>
      <t>화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물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차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Trucks</t>
    </r>
    <phoneticPr fontId="2" type="noConversion"/>
  </si>
  <si>
    <r>
      <rPr>
        <sz val="11"/>
        <rFont val="-윤고딕120"/>
        <family val="1"/>
        <charset val="129"/>
      </rPr>
      <t>특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차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 xml:space="preserve">Special cars </t>
    </r>
    <phoneticPr fontId="2" type="noConversion"/>
  </si>
  <si>
    <r>
      <rPr>
        <sz val="11"/>
        <rFont val="-윤고딕120"/>
        <family val="1"/>
        <charset val="129"/>
      </rPr>
      <t>이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륜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차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 xml:space="preserve">Motorcycle 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</si>
  <si>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업체수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대</t>
    </r>
    <phoneticPr fontId="2" type="noConversion"/>
  </si>
  <si>
    <r>
      <rPr>
        <sz val="11"/>
        <color rgb="FF000000"/>
        <rFont val="-윤고딕120"/>
        <family val="1"/>
        <charset val="129"/>
      </rPr>
      <t>계</t>
    </r>
  </si>
  <si>
    <r>
      <rPr>
        <sz val="11"/>
        <color rgb="FF000000"/>
        <rFont val="-윤고딕120"/>
        <family val="1"/>
        <charset val="129"/>
      </rPr>
      <t>시외버스</t>
    </r>
  </si>
  <si>
    <r>
      <rPr>
        <sz val="11"/>
        <color rgb="FF000000"/>
        <rFont val="-윤고딕120"/>
        <family val="1"/>
        <charset val="129"/>
      </rPr>
      <t>시내버스</t>
    </r>
  </si>
  <si>
    <r>
      <rPr>
        <sz val="11"/>
        <color rgb="FF000000"/>
        <rFont val="-윤고딕120"/>
        <family val="1"/>
        <charset val="129"/>
      </rPr>
      <t>마을버스</t>
    </r>
  </si>
  <si>
    <r>
      <rPr>
        <sz val="11"/>
        <color rgb="FF000000"/>
        <rFont val="-윤고딕120"/>
        <family val="1"/>
        <charset val="129"/>
      </rPr>
      <t>택시</t>
    </r>
    <r>
      <rPr>
        <sz val="11"/>
        <color rgb="FF000000"/>
        <rFont val="Arial Narrow"/>
        <family val="2"/>
      </rPr>
      <t>(</t>
    </r>
    <r>
      <rPr>
        <sz val="11"/>
        <color rgb="FF000000"/>
        <rFont val="-윤고딕120"/>
        <family val="1"/>
        <charset val="129"/>
      </rPr>
      <t>업체</t>
    </r>
    <r>
      <rPr>
        <sz val="11"/>
        <color rgb="FF000000"/>
        <rFont val="Arial Narrow"/>
        <family val="2"/>
      </rPr>
      <t>)</t>
    </r>
  </si>
  <si>
    <r>
      <rPr>
        <sz val="11"/>
        <color rgb="FF000000"/>
        <rFont val="-윤고딕120"/>
        <family val="1"/>
        <charset val="129"/>
      </rPr>
      <t>업체수</t>
    </r>
  </si>
  <si>
    <r>
      <rPr>
        <sz val="11"/>
        <color rgb="FF000000"/>
        <rFont val="-윤고딕120"/>
        <family val="1"/>
        <charset val="129"/>
      </rPr>
      <t>대수</t>
    </r>
  </si>
  <si>
    <r>
      <rPr>
        <sz val="11"/>
        <color rgb="FF000000"/>
        <rFont val="-윤고딕120"/>
        <family val="1"/>
        <charset val="129"/>
      </rPr>
      <t>개인택시</t>
    </r>
    <phoneticPr fontId="2" type="noConversion"/>
  </si>
  <si>
    <r>
      <rPr>
        <sz val="11"/>
        <color rgb="FF000000"/>
        <rFont val="-윤고딕120"/>
        <family val="1"/>
        <charset val="129"/>
      </rPr>
      <t>전세버스</t>
    </r>
    <phoneticPr fontId="2" type="noConversion"/>
  </si>
  <si>
    <r>
      <rPr>
        <sz val="11"/>
        <color rgb="FF000000"/>
        <rFont val="-윤고딕120"/>
        <family val="1"/>
        <charset val="129"/>
      </rPr>
      <t>일반화물</t>
    </r>
  </si>
  <si>
    <r>
      <rPr>
        <sz val="11"/>
        <color rgb="FF000000"/>
        <rFont val="-윤고딕120"/>
        <family val="1"/>
        <charset val="129"/>
      </rPr>
      <t>개별화물</t>
    </r>
  </si>
  <si>
    <r>
      <rPr>
        <sz val="11"/>
        <color rgb="FF000000"/>
        <rFont val="-윤고딕120"/>
        <family val="1"/>
        <charset val="129"/>
      </rPr>
      <t>용달화물</t>
    </r>
  </si>
  <si>
    <r>
      <rPr>
        <sz val="11"/>
        <color rgb="FF000000"/>
        <rFont val="-윤고딕120"/>
        <family val="1"/>
        <charset val="129"/>
      </rPr>
      <t>특수여객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</si>
  <si>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교통과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</si>
  <si>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여객</t>
    </r>
    <r>
      <rPr>
        <sz val="10"/>
        <rFont val="Arial Narrow"/>
        <family val="2"/>
      </rPr>
      <t>/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화물</t>
    </r>
    <r>
      <rPr>
        <sz val="10"/>
        <rFont val="Arial Narrow"/>
        <family val="2"/>
      </rPr>
      <t>/</t>
    </r>
    <r>
      <rPr>
        <sz val="10"/>
        <rFont val="-윤고딕120"/>
        <family val="1"/>
        <charset val="129"/>
      </rPr>
      <t>톤</t>
    </r>
  </si>
  <si>
    <r>
      <rPr>
        <sz val="11"/>
        <color rgb="FF000000"/>
        <rFont val="-윤고딕120"/>
        <family val="1"/>
        <charset val="129"/>
      </rPr>
      <t>여객</t>
    </r>
    <r>
      <rPr>
        <sz val="11"/>
        <color rgb="FF000000"/>
        <rFont val="Arial Narrow"/>
        <family val="2"/>
      </rPr>
      <t xml:space="preserve">  </t>
    </r>
    <r>
      <rPr>
        <sz val="8"/>
        <color rgb="FF000000"/>
        <rFont val="Arial Narrow"/>
        <family val="2"/>
      </rPr>
      <t>Passenger</t>
    </r>
    <phoneticPr fontId="2" type="noConversion"/>
  </si>
  <si>
    <r>
      <rPr>
        <sz val="11"/>
        <color rgb="FF000000"/>
        <rFont val="-윤고딕120"/>
        <family val="1"/>
        <charset val="129"/>
      </rPr>
      <t>택시</t>
    </r>
  </si>
  <si>
    <r>
      <rPr>
        <sz val="11"/>
        <color rgb="FF000000"/>
        <rFont val="-윤고딕120"/>
        <family val="1"/>
        <charset val="129"/>
      </rPr>
      <t>전세</t>
    </r>
  </si>
  <si>
    <r>
      <rPr>
        <sz val="11"/>
        <color rgb="FF000000"/>
        <rFont val="-윤고딕120"/>
        <family val="1"/>
        <charset val="129"/>
      </rPr>
      <t>화물</t>
    </r>
    <r>
      <rPr>
        <sz val="11"/>
        <color rgb="FF000000"/>
        <rFont val="Arial Narrow"/>
        <family val="2"/>
      </rPr>
      <t xml:space="preserve"> Freight</t>
    </r>
  </si>
  <si>
    <r>
      <rPr>
        <sz val="11"/>
        <color rgb="FF000000"/>
        <rFont val="-윤고딕120"/>
        <family val="1"/>
        <charset val="129"/>
      </rPr>
      <t>일반</t>
    </r>
    <phoneticPr fontId="2" type="noConversion"/>
  </si>
  <si>
    <r>
      <rPr>
        <sz val="11"/>
        <color rgb="FF000000"/>
        <rFont val="-윤고딕120"/>
        <family val="1"/>
        <charset val="129"/>
      </rPr>
      <t>개별</t>
    </r>
  </si>
  <si>
    <r>
      <rPr>
        <sz val="11"/>
        <color rgb="FF000000"/>
        <rFont val="-윤고딕120"/>
        <family val="1"/>
        <charset val="129"/>
      </rPr>
      <t>용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달</t>
    </r>
  </si>
  <si>
    <r>
      <rPr>
        <sz val="10"/>
        <color rgb="FF000000"/>
        <rFont val="-윤고딕120"/>
        <family val="1"/>
        <charset val="129"/>
      </rPr>
      <t>등록대수</t>
    </r>
    <phoneticPr fontId="2" type="noConversion"/>
  </si>
  <si>
    <r>
      <rPr>
        <sz val="10"/>
        <color rgb="FF000000"/>
        <rFont val="-윤고딕120"/>
        <family val="1"/>
        <charset val="129"/>
      </rPr>
      <t>수송량</t>
    </r>
  </si>
  <si>
    <r>
      <rPr>
        <sz val="10"/>
        <color rgb="FF000000"/>
        <rFont val="-윤고딕120"/>
        <family val="1"/>
        <charset val="129"/>
      </rPr>
      <t>수송인원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</si>
  <si>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개수</t>
    </r>
    <r>
      <rPr>
        <sz val="10"/>
        <rFont val="Arial Narrow"/>
        <family val="2"/>
      </rPr>
      <t>, km</t>
    </r>
  </si>
  <si>
    <r>
      <rPr>
        <sz val="11"/>
        <rFont val="-윤고딕120"/>
        <family val="1"/>
        <charset val="129"/>
      </rPr>
      <t>자전거</t>
    </r>
    <phoneticPr fontId="19" type="noConversion"/>
  </si>
  <si>
    <r>
      <rPr>
        <sz val="11"/>
        <rFont val="-윤고딕120"/>
        <family val="1"/>
        <charset val="129"/>
      </rPr>
      <t>자전거보행자</t>
    </r>
    <phoneticPr fontId="19" type="noConversion"/>
  </si>
  <si>
    <r>
      <rPr>
        <sz val="11"/>
        <rFont val="-윤고딕120"/>
        <family val="1"/>
        <charset val="129"/>
      </rPr>
      <t>전용도로</t>
    </r>
    <phoneticPr fontId="2" type="noConversion"/>
  </si>
  <si>
    <r>
      <rPr>
        <sz val="11"/>
        <rFont val="-윤고딕120"/>
        <family val="1"/>
        <charset val="129"/>
      </rPr>
      <t>겸용도로</t>
    </r>
    <phoneticPr fontId="2" type="noConversion"/>
  </si>
  <si>
    <r>
      <rPr>
        <sz val="11"/>
        <rFont val="-윤고딕120"/>
        <family val="1"/>
        <charset val="129"/>
      </rPr>
      <t>전용차로</t>
    </r>
    <phoneticPr fontId="2" type="noConversion"/>
  </si>
  <si>
    <r>
      <rPr>
        <sz val="11"/>
        <rFont val="-윤고딕120"/>
        <family val="1"/>
        <charset val="129"/>
      </rPr>
      <t>우선도로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</si>
  <si>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자전거도로는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편도기준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양방향인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경우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각각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인정</t>
    </r>
    <r>
      <rPr>
        <sz val="10"/>
        <rFont val="Arial Narrow"/>
        <family val="2"/>
      </rPr>
      <t>)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</si>
  <si>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지역도시과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</si>
  <si>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개소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면</t>
    </r>
    <phoneticPr fontId="5" type="noConversion"/>
  </si>
  <si>
    <r>
      <rPr>
        <sz val="11"/>
        <rFont val="-윤고딕120"/>
        <family val="1"/>
        <charset val="129"/>
      </rPr>
      <t>유료</t>
    </r>
    <phoneticPr fontId="5" type="noConversion"/>
  </si>
  <si>
    <r>
      <rPr>
        <sz val="11"/>
        <rFont val="-윤고딕120"/>
        <family val="1"/>
        <charset val="129"/>
      </rPr>
      <t>무료</t>
    </r>
    <phoneticPr fontId="5" type="noConversion"/>
  </si>
  <si>
    <r>
      <rPr>
        <sz val="11"/>
        <rFont val="-윤고딕120"/>
        <family val="1"/>
        <charset val="129"/>
      </rPr>
      <t>공영</t>
    </r>
    <phoneticPr fontId="5" type="noConversion"/>
  </si>
  <si>
    <r>
      <rPr>
        <sz val="11"/>
        <rFont val="-윤고딕120"/>
        <family val="1"/>
        <charset val="129"/>
      </rPr>
      <t>민영</t>
    </r>
    <phoneticPr fontId="5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</si>
  <si>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교통과</t>
    </r>
    <phoneticPr fontId="5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</si>
  <si>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톤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천원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</si>
  <si>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한국철도공사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「한국철도통계」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여객수송화물수송</t>
    </r>
    <r>
      <rPr>
        <sz val="10"/>
        <rFont val="Arial Narrow"/>
        <family val="2"/>
      </rPr>
      <t>)</t>
    </r>
    <phoneticPr fontId="2" type="noConversion"/>
  </si>
  <si>
    <r>
      <rPr>
        <sz val="11"/>
        <rFont val="-윤고딕120"/>
        <family val="1"/>
        <charset val="129"/>
      </rPr>
      <t>동식물성</t>
    </r>
    <phoneticPr fontId="2" type="noConversion"/>
  </si>
  <si>
    <r>
      <rPr>
        <sz val="11"/>
        <rFont val="-윤고딕120"/>
        <family val="1"/>
        <charset val="129"/>
      </rPr>
      <t>화학공업</t>
    </r>
    <phoneticPr fontId="2" type="noConversion"/>
  </si>
  <si>
    <r>
      <rPr>
        <sz val="11"/>
        <rFont val="-윤고딕120"/>
        <family val="1"/>
        <charset val="129"/>
      </rPr>
      <t>시멘트</t>
    </r>
    <phoneticPr fontId="2" type="noConversion"/>
  </si>
  <si>
    <r>
      <rPr>
        <sz val="11"/>
        <rFont val="-윤고딕120"/>
        <family val="1"/>
        <charset val="129"/>
      </rPr>
      <t>무연탄</t>
    </r>
    <phoneticPr fontId="2" type="noConversion"/>
  </si>
  <si>
    <r>
      <rPr>
        <sz val="11"/>
        <rFont val="-윤고딕120"/>
        <family val="1"/>
        <charset val="129"/>
      </rPr>
      <t>유연탄</t>
    </r>
    <phoneticPr fontId="2" type="noConversion"/>
  </si>
  <si>
    <r>
      <rPr>
        <sz val="11"/>
        <rFont val="-윤고딕120"/>
        <family val="1"/>
        <charset val="129"/>
      </rPr>
      <t>목재</t>
    </r>
    <phoneticPr fontId="2" type="noConversion"/>
  </si>
  <si>
    <r>
      <rPr>
        <sz val="11"/>
        <rFont val="-윤고딕120"/>
        <family val="1"/>
        <charset val="129"/>
      </rPr>
      <t>선어</t>
    </r>
    <phoneticPr fontId="2" type="noConversion"/>
  </si>
  <si>
    <r>
      <rPr>
        <sz val="11"/>
        <rFont val="-윤고딕120"/>
        <family val="1"/>
        <charset val="129"/>
      </rPr>
      <t>철광석</t>
    </r>
    <phoneticPr fontId="2" type="noConversion"/>
  </si>
  <si>
    <r>
      <rPr>
        <sz val="11"/>
        <rFont val="-윤고딕120"/>
        <family val="1"/>
        <charset val="129"/>
      </rPr>
      <t>기계류</t>
    </r>
    <phoneticPr fontId="2" type="noConversion"/>
  </si>
  <si>
    <r>
      <rPr>
        <sz val="11"/>
        <rFont val="-윤고딕120"/>
        <family val="1"/>
        <charset val="129"/>
      </rPr>
      <t>유지류</t>
    </r>
    <phoneticPr fontId="5" type="noConversion"/>
  </si>
  <si>
    <r>
      <rPr>
        <sz val="11"/>
        <rFont val="-윤고딕120"/>
        <family val="1"/>
        <charset val="129"/>
      </rPr>
      <t>생산품</t>
    </r>
    <phoneticPr fontId="5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</si>
  <si>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톤</t>
    </r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</si>
  <si>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계</t>
    </r>
    <phoneticPr fontId="2" type="noConversion"/>
  </si>
  <si>
    <r>
      <rPr>
        <sz val="11"/>
        <rFont val="-윤고딕120"/>
        <family val="1"/>
        <charset val="129"/>
      </rPr>
      <t>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항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화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물</t>
    </r>
    <phoneticPr fontId="5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</si>
  <si>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안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화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물</t>
    </r>
    <phoneticPr fontId="5" type="noConversion"/>
  </si>
  <si>
    <r>
      <rPr>
        <sz val="11"/>
        <rFont val="-윤고딕120"/>
        <family val="1"/>
        <charset val="129"/>
      </rPr>
      <t>주요화물별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수송량</t>
    </r>
    <r>
      <rPr>
        <sz val="11"/>
        <rFont val="Arial Narrow"/>
        <family val="2"/>
      </rPr>
      <t xml:space="preserve"> </t>
    </r>
    <phoneticPr fontId="5" type="noConversion"/>
  </si>
  <si>
    <r>
      <rPr>
        <sz val="11"/>
        <rFont val="-윤고딕120"/>
        <family val="1"/>
        <charset val="129"/>
      </rPr>
      <t>주요화물별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수송량</t>
    </r>
    <r>
      <rPr>
        <sz val="11"/>
        <rFont val="Arial Narrow"/>
        <family val="2"/>
      </rPr>
      <t xml:space="preserve"> </t>
    </r>
    <phoneticPr fontId="2" type="noConversion"/>
  </si>
  <si>
    <r>
      <t>(</t>
    </r>
    <r>
      <rPr>
        <sz val="11"/>
        <rFont val="-윤고딕120"/>
        <family val="1"/>
        <charset val="129"/>
      </rPr>
      <t>국적선</t>
    </r>
    <r>
      <rPr>
        <sz val="11"/>
        <rFont val="Arial Narrow"/>
        <family val="2"/>
      </rPr>
      <t>,</t>
    </r>
    <r>
      <rPr>
        <sz val="11"/>
        <rFont val="-윤고딕120"/>
        <family val="1"/>
        <charset val="129"/>
      </rPr>
      <t>외국선</t>
    </r>
    <r>
      <rPr>
        <sz val="11"/>
        <rFont val="Arial Narrow"/>
        <family val="2"/>
      </rPr>
      <t>)</t>
    </r>
    <phoneticPr fontId="2" type="noConversion"/>
  </si>
  <si>
    <r>
      <rPr>
        <sz val="11"/>
        <rFont val="-윤고딕120"/>
        <family val="1"/>
        <charset val="129"/>
      </rPr>
      <t>항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별</t>
    </r>
    <phoneticPr fontId="5" type="noConversion"/>
  </si>
  <si>
    <r>
      <rPr>
        <sz val="11"/>
        <rFont val="-윤고딕120"/>
        <family val="1"/>
        <charset val="129"/>
      </rPr>
      <t>소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계</t>
    </r>
    <phoneticPr fontId="2" type="noConversion"/>
  </si>
  <si>
    <r>
      <rPr>
        <sz val="11"/>
        <rFont val="-윤고딕120"/>
        <family val="1"/>
        <charset val="129"/>
      </rPr>
      <t>양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곡</t>
    </r>
    <phoneticPr fontId="2" type="noConversion"/>
  </si>
  <si>
    <r>
      <rPr>
        <sz val="11"/>
        <rFont val="-윤고딕120"/>
        <family val="1"/>
        <charset val="129"/>
      </rPr>
      <t>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료</t>
    </r>
    <phoneticPr fontId="2" type="noConversion"/>
  </si>
  <si>
    <r>
      <rPr>
        <sz val="11"/>
        <rFont val="-윤고딕120"/>
        <family val="1"/>
        <charset val="129"/>
      </rPr>
      <t>기타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광석</t>
    </r>
    <phoneticPr fontId="2" type="noConversion"/>
  </si>
  <si>
    <r>
      <rPr>
        <sz val="11"/>
        <rFont val="-윤고딕120"/>
        <family val="1"/>
        <charset val="129"/>
      </rPr>
      <t>철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재</t>
    </r>
    <phoneticPr fontId="2" type="noConversion"/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</si>
  <si>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타</t>
    </r>
    <phoneticPr fontId="2" type="noConversion"/>
  </si>
  <si>
    <r>
      <t xml:space="preserve">  </t>
    </r>
    <r>
      <rPr>
        <sz val="10"/>
        <color indexed="8"/>
        <rFont val="-윤고딕120"/>
        <family val="1"/>
        <charset val="129"/>
      </rPr>
      <t>주</t>
    </r>
    <r>
      <rPr>
        <sz val="10"/>
        <color indexed="8"/>
        <rFont val="Arial Narrow"/>
        <family val="2"/>
      </rPr>
      <t xml:space="preserve"> : 1) </t>
    </r>
    <r>
      <rPr>
        <sz val="10"/>
        <color indexed="8"/>
        <rFont val="-윤고딕120"/>
        <family val="1"/>
        <charset val="129"/>
      </rPr>
      <t>여객선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-윤고딕120"/>
        <family val="1"/>
        <charset val="129"/>
      </rPr>
      <t>화물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-윤고딕120"/>
        <family val="1"/>
        <charset val="129"/>
      </rPr>
      <t>제외</t>
    </r>
    <r>
      <rPr>
        <sz val="10"/>
        <color indexed="8"/>
        <rFont val="Arial Narrow"/>
        <family val="2"/>
      </rPr>
      <t xml:space="preserve">, </t>
    </r>
    <r>
      <rPr>
        <sz val="10"/>
        <color indexed="8"/>
        <rFont val="-윤고딕120"/>
        <family val="1"/>
        <charset val="129"/>
      </rPr>
      <t>컨테이너수송화물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-윤고딕120"/>
        <family val="1"/>
        <charset val="129"/>
      </rPr>
      <t>포함</t>
    </r>
    <r>
      <rPr>
        <sz val="10"/>
        <color indexed="8"/>
        <rFont val="Arial Narrow"/>
        <family val="2"/>
      </rPr>
      <t>.</t>
    </r>
    <phoneticPr fontId="5" type="noConversion"/>
  </si>
  <si>
    <r>
      <rPr>
        <sz val="10"/>
        <color indexed="8"/>
        <rFont val="-윤고딕120"/>
        <family val="1"/>
        <charset val="129"/>
      </rPr>
      <t>자료</t>
    </r>
    <r>
      <rPr>
        <sz val="10"/>
        <color indexed="8"/>
        <rFont val="Arial Narrow"/>
        <family val="2"/>
      </rPr>
      <t xml:space="preserve"> : </t>
    </r>
    <r>
      <rPr>
        <sz val="10"/>
        <color indexed="8"/>
        <rFont val="-윤고딕120"/>
        <family val="1"/>
        <charset val="129"/>
      </rPr>
      <t>동해지방해양항만청</t>
    </r>
    <r>
      <rPr>
        <sz val="10"/>
        <color indexed="8"/>
        <rFont val="Arial Narrow"/>
        <family val="2"/>
      </rPr>
      <t xml:space="preserve">, </t>
    </r>
    <r>
      <rPr>
        <sz val="10"/>
        <color indexed="8"/>
        <rFont val="-윤고딕120"/>
        <family val="1"/>
        <charset val="129"/>
      </rPr>
      <t>환동해본부</t>
    </r>
    <phoneticPr fontId="2" type="noConversion"/>
  </si>
  <si>
    <r>
      <rPr>
        <sz val="11"/>
        <rFont val="-윤고딕120"/>
        <family val="1"/>
        <charset val="129"/>
      </rPr>
      <t>단위</t>
    </r>
    <r>
      <rPr>
        <sz val="11"/>
        <rFont val="Arial Narrow"/>
        <family val="2"/>
      </rPr>
      <t xml:space="preserve"> : </t>
    </r>
    <r>
      <rPr>
        <sz val="11"/>
        <rFont val="-윤고딕120"/>
        <family val="1"/>
        <charset val="129"/>
      </rPr>
      <t>개소</t>
    </r>
    <r>
      <rPr>
        <sz val="11"/>
        <rFont val="Arial Narrow"/>
        <family val="2"/>
      </rPr>
      <t xml:space="preserve"> </t>
    </r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</si>
  <si>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명</t>
    </r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</si>
  <si>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주요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관광지만을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대상으로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방문객수를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중복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집계하였기에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실제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방문객수와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차이가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있을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있음</t>
    </r>
    <phoneticPr fontId="2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</si>
  <si>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관광과</t>
    </r>
    <phoneticPr fontId="2" type="noConversion"/>
  </si>
  <si>
    <r>
      <rPr>
        <sz val="11"/>
        <color indexed="8"/>
        <rFont val="-윤고딕120"/>
        <family val="1"/>
        <charset val="129"/>
      </rPr>
      <t>현황없음</t>
    </r>
  </si>
  <si>
    <r>
      <t xml:space="preserve">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해변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개장기간의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해수욕객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숫자임</t>
    </r>
    <r>
      <rPr>
        <sz val="10"/>
        <rFont val="Arial Narrow"/>
        <family val="2"/>
      </rPr>
      <t>.(</t>
    </r>
    <r>
      <rPr>
        <sz val="10"/>
        <rFont val="-윤고딕120"/>
        <family val="1"/>
        <charset val="129"/>
      </rPr>
      <t>현황없음은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미개장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해변임</t>
    </r>
    <r>
      <rPr>
        <sz val="10"/>
        <rFont val="Arial Narrow"/>
        <family val="2"/>
      </rPr>
      <t>)</t>
    </r>
    <phoneticPr fontId="24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</si>
  <si>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</t>
    </r>
    <r>
      <rPr>
        <sz val="10"/>
        <rFont val="Arial Narrow"/>
        <family val="2"/>
      </rPr>
      <t>, %</t>
    </r>
    <phoneticPr fontId="2" type="noConversion"/>
  </si>
  <si>
    <r>
      <rPr>
        <sz val="11"/>
        <rFont val="-윤고딕120"/>
        <family val="1"/>
        <charset val="129"/>
      </rPr>
      <t>호텔업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Hotels</t>
    </r>
    <phoneticPr fontId="2" type="noConversion"/>
  </si>
  <si>
    <r>
      <rPr>
        <sz val="11"/>
        <rFont val="-윤고딕120"/>
        <family val="1"/>
        <charset val="129"/>
      </rPr>
      <t>관광호텔업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Tourism Hotels</t>
    </r>
    <phoneticPr fontId="2" type="noConversion"/>
  </si>
  <si>
    <r>
      <rPr>
        <sz val="11"/>
        <rFont val="-윤고딕120"/>
        <family val="1"/>
        <charset val="129"/>
      </rPr>
      <t>관광호텔외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Other Hotels</t>
    </r>
    <phoneticPr fontId="2" type="noConversion"/>
  </si>
  <si>
    <r>
      <rPr>
        <sz val="11"/>
        <rFont val="-윤고딕120"/>
        <family val="1"/>
        <charset val="129"/>
      </rPr>
      <t>휴양콘도업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 xml:space="preserve"> Resort Condominiums</t>
    </r>
    <phoneticPr fontId="2" type="noConversion"/>
  </si>
  <si>
    <r>
      <rPr>
        <sz val="11"/>
        <rFont val="-윤고딕120"/>
        <family val="1"/>
        <charset val="129"/>
      </rPr>
      <t>객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실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이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용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률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Room occupancy rate</t>
    </r>
    <phoneticPr fontId="5" type="noConversion"/>
  </si>
  <si>
    <r>
      <rPr>
        <sz val="11"/>
        <rFont val="-윤고딕120"/>
        <family val="1"/>
        <charset val="129"/>
      </rPr>
      <t>수입실적</t>
    </r>
    <r>
      <rPr>
        <sz val="11"/>
        <rFont val="Arial Narrow"/>
        <family val="2"/>
      </rPr>
      <t xml:space="preserve"> (</t>
    </r>
    <r>
      <rPr>
        <sz val="11"/>
        <rFont val="-윤고딕120"/>
        <family val="1"/>
        <charset val="129"/>
      </rPr>
      <t>백만원</t>
    </r>
    <r>
      <rPr>
        <sz val="11"/>
        <rFont val="Arial Narrow"/>
        <family val="2"/>
      </rPr>
      <t xml:space="preserve">)  </t>
    </r>
    <r>
      <rPr>
        <sz val="8"/>
        <rFont val="Arial Narrow"/>
        <family val="2"/>
      </rPr>
      <t>Receipts (in million won)</t>
    </r>
    <phoneticPr fontId="5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</si>
  <si>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  </t>
    </r>
    <r>
      <rPr>
        <sz val="11"/>
        <rFont val="-윤고딕120"/>
        <family val="1"/>
        <charset val="129"/>
      </rPr>
      <t>계</t>
    </r>
    <phoneticPr fontId="5" type="noConversion"/>
  </si>
  <si>
    <r>
      <t>5</t>
    </r>
    <r>
      <rPr>
        <sz val="11"/>
        <rFont val="-윤고딕120"/>
        <family val="1"/>
        <charset val="129"/>
      </rPr>
      <t>성급</t>
    </r>
    <phoneticPr fontId="5" type="noConversion"/>
  </si>
  <si>
    <r>
      <t>4</t>
    </r>
    <r>
      <rPr>
        <sz val="11"/>
        <rFont val="-윤고딕120"/>
        <family val="1"/>
        <charset val="129"/>
      </rPr>
      <t>성급</t>
    </r>
    <phoneticPr fontId="5" type="noConversion"/>
  </si>
  <si>
    <r>
      <t>3</t>
    </r>
    <r>
      <rPr>
        <sz val="11"/>
        <rFont val="-윤고딕120"/>
        <family val="1"/>
        <charset val="129"/>
      </rPr>
      <t>성급</t>
    </r>
    <phoneticPr fontId="5" type="noConversion"/>
  </si>
  <si>
    <r>
      <t>2</t>
    </r>
    <r>
      <rPr>
        <sz val="11"/>
        <rFont val="-윤고딕120"/>
        <family val="1"/>
        <charset val="129"/>
      </rPr>
      <t>성급</t>
    </r>
    <phoneticPr fontId="5" type="noConversion"/>
  </si>
  <si>
    <r>
      <t>1</t>
    </r>
    <r>
      <rPr>
        <sz val="11"/>
        <rFont val="-윤고딕120"/>
        <family val="1"/>
        <charset val="129"/>
      </rPr>
      <t>성급</t>
    </r>
    <phoneticPr fontId="5" type="noConversion"/>
  </si>
  <si>
    <r>
      <rPr>
        <sz val="11"/>
        <rFont val="-윤고딕120"/>
        <family val="1"/>
        <charset val="129"/>
      </rPr>
      <t>등급미정</t>
    </r>
    <phoneticPr fontId="5" type="noConversion"/>
  </si>
  <si>
    <r>
      <rPr>
        <sz val="11"/>
        <rFont val="-윤고딕120"/>
        <family val="1"/>
        <charset val="129"/>
      </rPr>
      <t>전통호텔업</t>
    </r>
    <phoneticPr fontId="5" type="noConversion"/>
  </si>
  <si>
    <r>
      <rPr>
        <sz val="11"/>
        <rFont val="-윤고딕120"/>
        <family val="1"/>
        <charset val="129"/>
      </rPr>
      <t>가족호텔</t>
    </r>
    <phoneticPr fontId="5" type="noConversion"/>
  </si>
  <si>
    <r>
      <rPr>
        <sz val="11"/>
        <rFont val="-윤고딕120"/>
        <family val="1"/>
        <charset val="129"/>
      </rPr>
      <t>호스텔</t>
    </r>
    <phoneticPr fontId="5" type="noConversion"/>
  </si>
  <si>
    <r>
      <rPr>
        <sz val="11"/>
        <rFont val="-윤고딕120"/>
        <family val="1"/>
        <charset val="129"/>
      </rPr>
      <t>소형호텔</t>
    </r>
    <phoneticPr fontId="5" type="noConversion"/>
  </si>
  <si>
    <r>
      <rPr>
        <sz val="11"/>
        <rFont val="-윤고딕120"/>
        <family val="1"/>
        <charset val="129"/>
      </rPr>
      <t>업체수</t>
    </r>
    <phoneticPr fontId="5" type="noConversion"/>
  </si>
  <si>
    <r>
      <rPr>
        <sz val="11"/>
        <rFont val="-윤고딕120"/>
        <family val="1"/>
        <charset val="129"/>
      </rPr>
      <t>객실수</t>
    </r>
    <phoneticPr fontId="5" type="noConversion"/>
  </si>
  <si>
    <r>
      <t>5</t>
    </r>
    <r>
      <rPr>
        <sz val="11"/>
        <rFont val="-윤고딕120"/>
        <family val="1"/>
        <charset val="129"/>
      </rPr>
      <t>성급</t>
    </r>
    <phoneticPr fontId="2" type="noConversion"/>
  </si>
  <si>
    <r>
      <t>4</t>
    </r>
    <r>
      <rPr>
        <sz val="11"/>
        <rFont val="-윤고딕120"/>
        <family val="1"/>
        <charset val="129"/>
      </rPr>
      <t>성급</t>
    </r>
    <phoneticPr fontId="2" type="noConversion"/>
  </si>
  <si>
    <r>
      <t>3</t>
    </r>
    <r>
      <rPr>
        <sz val="11"/>
        <rFont val="-윤고딕120"/>
        <family val="1"/>
        <charset val="129"/>
      </rPr>
      <t>성급</t>
    </r>
    <phoneticPr fontId="2" type="noConversion"/>
  </si>
  <si>
    <r>
      <t>2</t>
    </r>
    <r>
      <rPr>
        <sz val="11"/>
        <rFont val="-윤고딕120"/>
        <family val="1"/>
        <charset val="129"/>
      </rPr>
      <t>성급</t>
    </r>
    <phoneticPr fontId="2" type="noConversion"/>
  </si>
  <si>
    <r>
      <t>1</t>
    </r>
    <r>
      <rPr>
        <sz val="11"/>
        <rFont val="-윤고딕120"/>
        <family val="1"/>
        <charset val="129"/>
      </rPr>
      <t>성급</t>
    </r>
    <phoneticPr fontId="2" type="noConversion"/>
  </si>
  <si>
    <r>
      <rPr>
        <sz val="11"/>
        <rFont val="-윤고딕120"/>
        <family val="1"/>
        <charset val="129"/>
      </rPr>
      <t>등급미정</t>
    </r>
    <phoneticPr fontId="2" type="noConversion"/>
  </si>
  <si>
    <r>
      <rPr>
        <sz val="11"/>
        <rFont val="-윤고딕120"/>
        <family val="1"/>
        <charset val="129"/>
      </rPr>
      <t>전통호텔</t>
    </r>
    <phoneticPr fontId="2" type="noConversion"/>
  </si>
  <si>
    <r>
      <rPr>
        <sz val="11"/>
        <rFont val="-윤고딕120"/>
        <family val="1"/>
        <charset val="129"/>
      </rPr>
      <t>가족호텔</t>
    </r>
    <phoneticPr fontId="2" type="noConversion"/>
  </si>
  <si>
    <r>
      <rPr>
        <sz val="11"/>
        <rFont val="-윤고딕120"/>
        <family val="1"/>
        <charset val="129"/>
      </rPr>
      <t>호스텔</t>
    </r>
    <phoneticPr fontId="2" type="noConversion"/>
  </si>
  <si>
    <r>
      <rPr>
        <sz val="11"/>
        <rFont val="-윤고딕120"/>
        <family val="1"/>
        <charset val="129"/>
      </rPr>
      <t>소형호텔</t>
    </r>
    <phoneticPr fontId="2" type="noConversion"/>
  </si>
  <si>
    <r>
      <rPr>
        <sz val="11"/>
        <rFont val="-윤고딕120"/>
        <family val="1"/>
        <charset val="129"/>
      </rPr>
      <t>휴양콘도업</t>
    </r>
    <phoneticPr fontId="2" type="noConversion"/>
  </si>
  <si>
    <r>
      <rPr>
        <sz val="11"/>
        <rFont val="-윤고딕120"/>
        <family val="1"/>
        <charset val="129"/>
      </rPr>
      <t>업체수</t>
    </r>
    <phoneticPr fontId="2" type="noConversion"/>
  </si>
  <si>
    <r>
      <rPr>
        <sz val="11"/>
        <rFont val="-윤고딕120"/>
        <family val="1"/>
        <charset val="129"/>
      </rPr>
      <t>객실</t>
    </r>
    <phoneticPr fontId="2" type="noConversion"/>
  </si>
  <si>
    <r>
      <rPr>
        <sz val="11"/>
        <rFont val="-윤고딕120"/>
        <family val="1"/>
        <charset val="129"/>
      </rPr>
      <t>부대시설</t>
    </r>
    <phoneticPr fontId="2" type="noConversion"/>
  </si>
  <si>
    <r>
      <rPr>
        <sz val="11"/>
        <rFont val="-윤고딕120"/>
        <family val="1"/>
        <charset val="129"/>
      </rPr>
      <t>호텔수</t>
    </r>
    <phoneticPr fontId="5" type="noConversion"/>
  </si>
  <si>
    <r>
      <rPr>
        <sz val="11"/>
        <rFont val="-윤고딕120"/>
        <family val="1"/>
        <charset val="129"/>
      </rPr>
      <t>읍면동별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</si>
  <si>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관광과</t>
    </r>
    <phoneticPr fontId="2" type="noConversion"/>
  </si>
  <si>
    <t>단위 : ㎡, 개소, 명</t>
    <phoneticPr fontId="24" type="noConversion"/>
  </si>
  <si>
    <r>
      <t xml:space="preserve">Unit : </t>
    </r>
    <r>
      <rPr>
        <sz val="10"/>
        <rFont val="돋움"/>
        <family val="3"/>
        <charset val="129"/>
      </rPr>
      <t>㎡</t>
    </r>
    <r>
      <rPr>
        <sz val="10"/>
        <rFont val="Arial Narrow"/>
        <family val="2"/>
      </rPr>
      <t>, place, person</t>
    </r>
    <phoneticPr fontId="19" type="noConversion"/>
  </si>
  <si>
    <t>해수욕장별</t>
    <phoneticPr fontId="2" type="noConversion"/>
  </si>
  <si>
    <r>
      <t xml:space="preserve"> 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이륜자동차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 xml:space="preserve">미포함
</t>
    </r>
    <r>
      <rPr>
        <sz val="10"/>
        <rFont val="Arial Narrow"/>
        <family val="2"/>
      </rPr>
      <t xml:space="preserve">          2) </t>
    </r>
    <r>
      <rPr>
        <sz val="10"/>
        <rFont val="-윤고딕120"/>
        <family val="1"/>
        <charset val="129"/>
      </rPr>
      <t>하이브리드</t>
    </r>
    <r>
      <rPr>
        <sz val="10"/>
        <rFont val="Arial Narrow"/>
        <family val="2"/>
      </rPr>
      <t xml:space="preserve"> : LPG+</t>
    </r>
    <r>
      <rPr>
        <sz val="10"/>
        <rFont val="-윤고딕120"/>
        <family val="1"/>
        <charset val="129"/>
      </rPr>
      <t>전기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휘발유</t>
    </r>
    <r>
      <rPr>
        <sz val="10"/>
        <rFont val="Arial Narrow"/>
        <family val="2"/>
      </rPr>
      <t>+</t>
    </r>
    <r>
      <rPr>
        <sz val="10"/>
        <rFont val="-윤고딕120"/>
        <family val="1"/>
        <charset val="129"/>
      </rPr>
      <t>전기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경유</t>
    </r>
    <r>
      <rPr>
        <sz val="10"/>
        <rFont val="Arial Narrow"/>
        <family val="2"/>
      </rPr>
      <t>+</t>
    </r>
    <r>
      <rPr>
        <sz val="10"/>
        <rFont val="-윤고딕120"/>
        <family val="1"/>
        <charset val="129"/>
      </rPr>
      <t>전기</t>
    </r>
    <r>
      <rPr>
        <sz val="10"/>
        <rFont val="Arial Narrow"/>
        <family val="2"/>
      </rPr>
      <t>, CNG+</t>
    </r>
    <r>
      <rPr>
        <sz val="10"/>
        <rFont val="-윤고딕120"/>
        <family val="1"/>
        <charset val="129"/>
      </rPr>
      <t>전기</t>
    </r>
    <phoneticPr fontId="2" type="noConversion"/>
  </si>
  <si>
    <r>
      <rPr>
        <sz val="9"/>
        <rFont val="Arial Narrow"/>
        <family val="2"/>
      </rPr>
      <t xml:space="preserve">      </t>
    </r>
    <r>
      <rPr>
        <sz val="10"/>
        <rFont val="Arial Narrow"/>
        <family val="2"/>
      </rPr>
      <t xml:space="preserve">    2) </t>
    </r>
    <r>
      <rPr>
        <sz val="10"/>
        <rFont val="-윤고딕120"/>
        <family val="1"/>
        <charset val="129"/>
      </rPr>
      <t>공익단체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임대운영시설임</t>
    </r>
    <r>
      <rPr>
        <sz val="10"/>
        <rFont val="Arial Narrow"/>
        <family val="2"/>
      </rPr>
      <t xml:space="preserve">. </t>
    </r>
    <phoneticPr fontId="24" type="noConversion"/>
  </si>
  <si>
    <t>Small and</t>
    <phoneticPr fontId="5" type="noConversion"/>
  </si>
  <si>
    <t>Guesthouses</t>
    <phoneticPr fontId="5" type="noConversion"/>
  </si>
  <si>
    <t>Resort</t>
    <phoneticPr fontId="5" type="noConversion"/>
  </si>
  <si>
    <t xml:space="preserve">Medium </t>
    <phoneticPr fontId="2" type="noConversion"/>
  </si>
  <si>
    <t>Large</t>
    <phoneticPr fontId="5" type="noConversion"/>
  </si>
  <si>
    <t>/B&amp;Bs</t>
    <phoneticPr fontId="5" type="noConversion"/>
  </si>
  <si>
    <t>Tourism</t>
    <phoneticPr fontId="5" type="noConversion"/>
  </si>
  <si>
    <t>Family</t>
    <phoneticPr fontId="5" type="noConversion"/>
  </si>
  <si>
    <t xml:space="preserve">condo- </t>
    <phoneticPr fontId="2" type="noConversion"/>
  </si>
  <si>
    <t>Camp</t>
    <phoneticPr fontId="5" type="noConversion"/>
  </si>
  <si>
    <t>for Foreign</t>
    <phoneticPr fontId="5" type="noConversion"/>
  </si>
  <si>
    <t>Venue &amp;</t>
    <phoneticPr fontId="5" type="noConversion"/>
  </si>
  <si>
    <t>Amusement</t>
    <phoneticPr fontId="2" type="noConversion"/>
  </si>
  <si>
    <t>Amesement</t>
    <phoneticPr fontId="5" type="noConversion"/>
  </si>
  <si>
    <t>Transportation</t>
    <phoneticPr fontId="2" type="noConversion"/>
  </si>
  <si>
    <t>Hotel</t>
    <phoneticPr fontId="5" type="noConversion"/>
  </si>
  <si>
    <t>Hotels</t>
    <phoneticPr fontId="5" type="noConversion"/>
  </si>
  <si>
    <t>miniums</t>
    <phoneticPr fontId="5" type="noConversion"/>
  </si>
  <si>
    <t>grounds</t>
    <phoneticPr fontId="5" type="noConversion"/>
  </si>
  <si>
    <t>Facility</t>
    <phoneticPr fontId="2" type="noConversion"/>
  </si>
  <si>
    <r>
      <rPr>
        <b/>
        <sz val="8"/>
        <rFont val="Arial Narrow"/>
        <family val="2"/>
      </rPr>
      <t xml:space="preserve">&amp; </t>
    </r>
    <r>
      <rPr>
        <sz val="8"/>
        <rFont val="Arial Narrow"/>
        <family val="2"/>
      </rPr>
      <t>Organizing</t>
    </r>
    <phoneticPr fontId="5" type="noConversion"/>
  </si>
  <si>
    <t>&amp; Bars</t>
    <phoneticPr fontId="5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</si>
  <si>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2" type="noConversion"/>
  </si>
  <si>
    <r>
      <rPr>
        <sz val="11"/>
        <rFont val="-윤고딕120"/>
        <family val="1"/>
        <charset val="129"/>
      </rPr>
      <t>여행업</t>
    </r>
    <phoneticPr fontId="5" type="noConversion"/>
  </si>
  <si>
    <r>
      <rPr>
        <sz val="11"/>
        <rFont val="-윤고딕120"/>
        <family val="1"/>
        <charset val="129"/>
      </rPr>
      <t>관광숙박업</t>
    </r>
    <phoneticPr fontId="5" type="noConversion"/>
  </si>
  <si>
    <r>
      <rPr>
        <sz val="11"/>
        <rFont val="-윤고딕120"/>
        <family val="1"/>
        <charset val="129"/>
      </rPr>
      <t>관광객이용시설업</t>
    </r>
    <phoneticPr fontId="5" type="noConversion"/>
  </si>
  <si>
    <r>
      <rPr>
        <sz val="11"/>
        <rFont val="-윤고딕120"/>
        <family val="1"/>
        <charset val="129"/>
      </rPr>
      <t>일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반</t>
    </r>
    <phoneticPr fontId="5" type="noConversion"/>
  </si>
  <si>
    <r>
      <rPr>
        <sz val="11"/>
        <rFont val="-윤고딕120"/>
        <family val="1"/>
        <charset val="129"/>
      </rPr>
      <t>국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외</t>
    </r>
    <phoneticPr fontId="5" type="noConversion"/>
  </si>
  <si>
    <r>
      <rPr>
        <sz val="11"/>
        <rFont val="-윤고딕120"/>
        <family val="1"/>
        <charset val="129"/>
      </rPr>
      <t>국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내</t>
    </r>
    <phoneticPr fontId="5" type="noConversion"/>
  </si>
  <si>
    <r>
      <rPr>
        <sz val="11"/>
        <rFont val="-윤고딕120"/>
        <family val="1"/>
        <charset val="129"/>
      </rPr>
      <t>국내외</t>
    </r>
    <phoneticPr fontId="5" type="noConversion"/>
  </si>
  <si>
    <r>
      <rPr>
        <sz val="11"/>
        <rFont val="-윤고딕120"/>
        <family val="1"/>
        <charset val="129"/>
      </rPr>
      <t>호텔업</t>
    </r>
    <phoneticPr fontId="5" type="noConversion"/>
  </si>
  <si>
    <r>
      <rPr>
        <sz val="11"/>
        <rFont val="-윤고딕120"/>
        <family val="1"/>
        <charset val="129"/>
      </rPr>
      <t>휴양콘도</t>
    </r>
    <phoneticPr fontId="5" type="noConversion"/>
  </si>
  <si>
    <r>
      <rPr>
        <sz val="11"/>
        <rFont val="-윤고딕120"/>
        <family val="1"/>
        <charset val="129"/>
      </rPr>
      <t>전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문</t>
    </r>
    <phoneticPr fontId="5" type="noConversion"/>
  </si>
  <si>
    <r>
      <rPr>
        <sz val="11"/>
        <rFont val="-윤고딕120"/>
        <family val="1"/>
        <charset val="129"/>
      </rPr>
      <t>종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합</t>
    </r>
    <phoneticPr fontId="5" type="noConversion"/>
  </si>
  <si>
    <r>
      <rPr>
        <sz val="11"/>
        <rFont val="-윤고딕120"/>
        <family val="1"/>
        <charset val="129"/>
      </rPr>
      <t>야영장업</t>
    </r>
    <r>
      <rPr>
        <vertAlign val="superscript"/>
        <sz val="11"/>
        <rFont val="Arial Narrow"/>
        <family val="2"/>
      </rPr>
      <t>3)</t>
    </r>
    <phoneticPr fontId="5" type="noConversion"/>
  </si>
  <si>
    <r>
      <rPr>
        <sz val="11"/>
        <rFont val="-윤고딕120"/>
        <family val="1"/>
        <charset val="129"/>
      </rPr>
      <t>관광</t>
    </r>
    <phoneticPr fontId="5" type="noConversion"/>
  </si>
  <si>
    <r>
      <rPr>
        <sz val="11"/>
        <rFont val="-윤고딕120"/>
        <family val="1"/>
        <charset val="129"/>
      </rPr>
      <t>외국인관광</t>
    </r>
    <phoneticPr fontId="5" type="noConversion"/>
  </si>
  <si>
    <r>
      <rPr>
        <sz val="11"/>
        <rFont val="-윤고딕120"/>
        <family val="1"/>
        <charset val="129"/>
      </rPr>
      <t>여행업</t>
    </r>
    <r>
      <rPr>
        <vertAlign val="superscript"/>
        <sz val="11"/>
        <rFont val="Arial Narrow"/>
        <family val="2"/>
      </rPr>
      <t>1)</t>
    </r>
    <phoneticPr fontId="5" type="noConversion"/>
  </si>
  <si>
    <r>
      <rPr>
        <sz val="11"/>
        <rFont val="-윤고딕120"/>
        <family val="1"/>
        <charset val="129"/>
      </rPr>
      <t>가족</t>
    </r>
    <phoneticPr fontId="2" type="noConversion"/>
  </si>
  <si>
    <r>
      <rPr>
        <sz val="11"/>
        <rFont val="-윤고딕120"/>
        <family val="1"/>
        <charset val="129"/>
      </rPr>
      <t>관광</t>
    </r>
    <phoneticPr fontId="2" type="noConversion"/>
  </si>
  <si>
    <r>
      <rPr>
        <sz val="11"/>
        <rFont val="-윤고딕120"/>
        <family val="1"/>
        <charset val="129"/>
      </rPr>
      <t>기타</t>
    </r>
    <phoneticPr fontId="2" type="noConversion"/>
  </si>
  <si>
    <r>
      <rPr>
        <sz val="11"/>
        <rFont val="-윤고딕120"/>
        <family val="1"/>
        <charset val="129"/>
      </rPr>
      <t>미니엄업</t>
    </r>
    <phoneticPr fontId="5" type="noConversion"/>
  </si>
  <si>
    <r>
      <rPr>
        <sz val="11"/>
        <rFont val="-윤고딕120"/>
        <family val="1"/>
        <charset val="129"/>
      </rPr>
      <t>휴양업</t>
    </r>
  </si>
  <si>
    <r>
      <rPr>
        <sz val="11"/>
        <rFont val="-윤고딕120"/>
        <family val="1"/>
        <charset val="129"/>
      </rPr>
      <t>유람선업</t>
    </r>
    <phoneticPr fontId="5" type="noConversion"/>
  </si>
  <si>
    <r>
      <rPr>
        <sz val="11"/>
        <rFont val="-윤고딕120"/>
        <family val="1"/>
        <charset val="129"/>
      </rPr>
      <t>공연장업</t>
    </r>
    <phoneticPr fontId="5" type="noConversion"/>
  </si>
  <si>
    <r>
      <rPr>
        <sz val="11"/>
        <rFont val="-윤고딕120"/>
        <family val="1"/>
        <charset val="129"/>
      </rPr>
      <t>도시민박업</t>
    </r>
    <r>
      <rPr>
        <vertAlign val="superscript"/>
        <sz val="11"/>
        <rFont val="Arial Narrow"/>
        <family val="2"/>
      </rPr>
      <t>4)</t>
    </r>
    <phoneticPr fontId="5" type="noConversion"/>
  </si>
  <si>
    <r>
      <rPr>
        <sz val="11"/>
        <rFont val="-윤고딕120"/>
        <family val="1"/>
        <charset val="129"/>
      </rPr>
      <t>호텔업</t>
    </r>
    <r>
      <rPr>
        <vertAlign val="superscript"/>
        <sz val="11"/>
        <rFont val="Arial Narrow"/>
        <family val="2"/>
      </rPr>
      <t>2)</t>
    </r>
    <phoneticPr fontId="5" type="noConversion"/>
  </si>
  <si>
    <r>
      <rPr>
        <sz val="11"/>
        <rFont val="-윤고딕120"/>
        <family val="1"/>
        <charset val="129"/>
      </rPr>
      <t>국제회의업</t>
    </r>
    <phoneticPr fontId="5" type="noConversion"/>
  </si>
  <si>
    <r>
      <rPr>
        <sz val="11"/>
        <rFont val="-윤고딕120"/>
        <family val="1"/>
        <charset val="129"/>
      </rPr>
      <t>유원시설업</t>
    </r>
    <phoneticPr fontId="5" type="noConversion"/>
  </si>
  <si>
    <r>
      <rPr>
        <sz val="11"/>
        <rFont val="-윤고딕120"/>
        <family val="1"/>
        <charset val="129"/>
      </rPr>
      <t>관광편의시설업</t>
    </r>
    <phoneticPr fontId="5" type="noConversion"/>
  </si>
  <si>
    <r>
      <rPr>
        <sz val="11"/>
        <rFont val="-윤고딕120"/>
        <family val="1"/>
        <charset val="129"/>
      </rPr>
      <t>시설업</t>
    </r>
    <phoneticPr fontId="5" type="noConversion"/>
  </si>
  <si>
    <r>
      <rPr>
        <sz val="11"/>
        <rFont val="-윤고딕120"/>
        <family val="1"/>
        <charset val="129"/>
      </rPr>
      <t>기획</t>
    </r>
    <phoneticPr fontId="5" type="noConversion"/>
  </si>
  <si>
    <r>
      <rPr>
        <sz val="11"/>
        <rFont val="-윤고딕120"/>
        <family val="1"/>
        <charset val="129"/>
      </rPr>
      <t>종합</t>
    </r>
    <phoneticPr fontId="2" type="noConversion"/>
  </si>
  <si>
    <r>
      <rPr>
        <sz val="11"/>
        <rFont val="-윤고딕120"/>
        <family val="1"/>
        <charset val="129"/>
      </rPr>
      <t>일반</t>
    </r>
    <phoneticPr fontId="2" type="noConversion"/>
  </si>
  <si>
    <r>
      <rPr>
        <sz val="11"/>
        <rFont val="-윤고딕120"/>
        <family val="1"/>
        <charset val="129"/>
      </rPr>
      <t>외국인전용</t>
    </r>
    <phoneticPr fontId="8" type="noConversion"/>
  </si>
  <si>
    <r>
      <rPr>
        <sz val="11"/>
        <rFont val="-윤고딕120"/>
        <family val="1"/>
        <charset val="129"/>
      </rPr>
      <t>관광</t>
    </r>
    <phoneticPr fontId="8" type="noConversion"/>
  </si>
  <si>
    <r>
      <rPr>
        <sz val="11"/>
        <rFont val="-윤고딕120"/>
        <family val="1"/>
        <charset val="129"/>
      </rPr>
      <t>여객자동차</t>
    </r>
    <r>
      <rPr>
        <sz val="11"/>
        <rFont val="Arial Narrow"/>
        <family val="2"/>
      </rPr>
      <t xml:space="preserve"> </t>
    </r>
    <phoneticPr fontId="8" type="noConversion"/>
  </si>
  <si>
    <r>
      <rPr>
        <sz val="11"/>
        <rFont val="-윤고딕120"/>
        <family val="1"/>
        <charset val="129"/>
      </rPr>
      <t>한옥</t>
    </r>
    <phoneticPr fontId="8" type="noConversion"/>
  </si>
  <si>
    <r>
      <rPr>
        <sz val="11"/>
        <rFont val="-윤고딕120"/>
        <family val="1"/>
        <charset val="129"/>
      </rPr>
      <t>유원</t>
    </r>
    <phoneticPr fontId="5" type="noConversion"/>
  </si>
  <si>
    <r>
      <rPr>
        <sz val="11"/>
        <rFont val="-윤고딕120"/>
        <family val="1"/>
        <charset val="129"/>
      </rPr>
      <t>유흥음식점업</t>
    </r>
    <phoneticPr fontId="5" type="noConversion"/>
  </si>
  <si>
    <r>
      <rPr>
        <sz val="11"/>
        <rFont val="-윤고딕120"/>
        <family val="1"/>
        <charset val="129"/>
      </rPr>
      <t>극장유흥업</t>
    </r>
    <phoneticPr fontId="5" type="noConversion"/>
  </si>
  <si>
    <r>
      <rPr>
        <sz val="11"/>
        <rFont val="-윤고딕120"/>
        <family val="1"/>
        <charset val="129"/>
      </rPr>
      <t>식당업</t>
    </r>
    <phoneticPr fontId="5" type="noConversion"/>
  </si>
  <si>
    <r>
      <rPr>
        <sz val="11"/>
        <rFont val="-윤고딕120"/>
        <family val="1"/>
        <charset val="129"/>
      </rPr>
      <t>순환버스업</t>
    </r>
    <phoneticPr fontId="5" type="noConversion"/>
  </si>
  <si>
    <r>
      <rPr>
        <sz val="11"/>
        <rFont val="-윤고딕120"/>
        <family val="1"/>
        <charset val="129"/>
      </rPr>
      <t>사진업</t>
    </r>
    <phoneticPr fontId="5" type="noConversion"/>
  </si>
  <si>
    <r>
      <rPr>
        <sz val="11"/>
        <rFont val="-윤고딕120"/>
        <family val="1"/>
        <charset val="129"/>
      </rPr>
      <t>터미널</t>
    </r>
    <phoneticPr fontId="5" type="noConversion"/>
  </si>
  <si>
    <r>
      <rPr>
        <sz val="11"/>
        <rFont val="-윤고딕120"/>
        <family val="1"/>
        <charset val="129"/>
      </rPr>
      <t>궤도업</t>
    </r>
    <phoneticPr fontId="5" type="noConversion"/>
  </si>
  <si>
    <r>
      <rPr>
        <sz val="11"/>
        <rFont val="-윤고딕120"/>
        <family val="1"/>
        <charset val="129"/>
      </rPr>
      <t>체험업</t>
    </r>
    <phoneticPr fontId="5" type="noConversion"/>
  </si>
  <si>
    <r>
      <rPr>
        <sz val="11"/>
        <rFont val="-윤고딕120"/>
        <family val="1"/>
        <charset val="129"/>
      </rPr>
      <t>면세업</t>
    </r>
    <phoneticPr fontId="5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</si>
  <si>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여행업에서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하나의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사업체가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국내여행업과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국외여행업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모두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등록한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경우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국내</t>
    </r>
    <r>
      <rPr>
        <sz val="10"/>
        <rFont val="Arial Narrow"/>
        <family val="2"/>
      </rPr>
      <t>·</t>
    </r>
    <r>
      <rPr>
        <sz val="10"/>
        <rFont val="-윤고딕120"/>
        <family val="1"/>
        <charset val="129"/>
      </rPr>
      <t>외여행업으로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분류</t>
    </r>
    <r>
      <rPr>
        <sz val="10"/>
        <rFont val="Arial Narrow"/>
        <family val="2"/>
      </rPr>
      <t xml:space="preserve">          
       2) </t>
    </r>
    <r>
      <rPr>
        <sz val="10"/>
        <rFont val="-윤고딕120"/>
        <family val="1"/>
        <charset val="129"/>
      </rPr>
      <t>기타호텔업에는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수상관광호텔업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한국전통호텔업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호스텔업이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r>
      <rPr>
        <sz val="10"/>
        <rFont val="Arial Narrow"/>
        <family val="2"/>
      </rPr>
      <t xml:space="preserve">  
       3) </t>
    </r>
    <r>
      <rPr>
        <sz val="10"/>
        <rFont val="-윤고딕120"/>
        <family val="1"/>
        <charset val="129"/>
      </rPr>
      <t>야영장업은</t>
    </r>
    <r>
      <rPr>
        <sz val="10"/>
        <rFont val="Arial Narrow"/>
        <family val="2"/>
      </rPr>
      <t xml:space="preserve"> 2015</t>
    </r>
    <r>
      <rPr>
        <sz val="10"/>
        <rFont val="-윤고딕120"/>
        <family val="1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관광진흥법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시행령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개정에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따라</t>
    </r>
    <r>
      <rPr>
        <sz val="10"/>
        <rFont val="Arial Narrow"/>
        <family val="2"/>
      </rPr>
      <t xml:space="preserve"> 2015</t>
    </r>
    <r>
      <rPr>
        <sz val="10"/>
        <rFont val="-윤고딕120"/>
        <family val="1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조사대상으로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r>
      <rPr>
        <sz val="10"/>
        <rFont val="Arial Narrow"/>
        <family val="2"/>
      </rPr>
      <t xml:space="preserve">        
       4) </t>
    </r>
    <r>
      <rPr>
        <sz val="10"/>
        <rFont val="-윤고딕120"/>
        <family val="1"/>
        <charset val="129"/>
      </rPr>
      <t>외국인관광도시민박업은</t>
    </r>
    <r>
      <rPr>
        <sz val="10"/>
        <rFont val="Arial Narrow"/>
        <family val="2"/>
      </rPr>
      <t xml:space="preserve"> 2016</t>
    </r>
    <r>
      <rPr>
        <sz val="10"/>
        <rFont val="-윤고딕120"/>
        <family val="1"/>
        <charset val="129"/>
      </rPr>
      <t>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관광진흥법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개정에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따라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관광객이용시설업으로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재분류</t>
    </r>
    <phoneticPr fontId="5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</si>
  <si>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관광과</t>
    </r>
    <phoneticPr fontId="5" type="noConversion"/>
  </si>
  <si>
    <t>주문진읍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</si>
</sst>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);[Red]\(#,##0\)"/>
    <numFmt numFmtId="178" formatCode="* #,##0_-;\-* #,##0_-;_-* &quot;-&quot;_-;_-@_-"/>
    <numFmt numFmtId="179" formatCode="0_);[Red]\(0\)"/>
    <numFmt numFmtId="180" formatCode="#,##0_ "/>
    <numFmt numFmtId="181" formatCode="_-* #,##0.0_-;\-* #,##0.0_-;_-* &quot;-&quot;?_-;_-@_-"/>
    <numFmt numFmtId="182" formatCode="#,##0.0_ "/>
    <numFmt numFmtId="183" formatCode="_ * #,##0.0_ ;_ * \-#,##0.0_ ;_ * &quot;-&quot;??_ ;_ @_ "/>
  </numFmts>
  <fonts count="4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8"/>
      <name val="바탕"/>
      <family val="1"/>
      <charset val="129"/>
    </font>
    <font>
      <sz val="10"/>
      <name val="HY중고딕"/>
      <family val="1"/>
      <charset val="129"/>
    </font>
    <font>
      <sz val="9"/>
      <name val="굴림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color indexed="8"/>
      <name val="Arial"/>
      <family val="2"/>
    </font>
    <font>
      <sz val="9"/>
      <name val="HY중고딕"/>
      <family val="1"/>
      <charset val="129"/>
    </font>
    <font>
      <sz val="11"/>
      <name val="HY중고딕"/>
      <family val="1"/>
      <charset val="129"/>
    </font>
    <font>
      <sz val="10"/>
      <name val="-윤고딕120"/>
      <family val="1"/>
      <charset val="129"/>
    </font>
    <font>
      <sz val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b/>
      <sz val="21"/>
      <name val="-윤고딕130"/>
      <family val="1"/>
      <charset val="129"/>
    </font>
    <font>
      <b/>
      <sz val="16"/>
      <name val="Arial Narrow"/>
      <family val="2"/>
    </font>
    <font>
      <sz val="9"/>
      <name val="Arial Narrow"/>
      <family val="2"/>
    </font>
    <font>
      <sz val="11"/>
      <name val="-윤고딕120"/>
      <family val="1"/>
      <charset val="129"/>
    </font>
    <font>
      <b/>
      <sz val="10"/>
      <name val="바탕체"/>
      <family val="1"/>
      <charset val="129"/>
    </font>
    <font>
      <b/>
      <sz val="2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-윤고딕120"/>
      <family val="1"/>
      <charset val="129"/>
    </font>
    <font>
      <sz val="10"/>
      <color indexed="8"/>
      <name val="-윤고딕120"/>
      <family val="1"/>
      <charset val="129"/>
    </font>
    <font>
      <sz val="9"/>
      <color indexed="8"/>
      <name val="Arial Narrow"/>
      <family val="2"/>
    </font>
    <font>
      <sz val="9"/>
      <color indexed="8"/>
      <name val="바탕체"/>
      <family val="1"/>
      <charset val="129"/>
    </font>
    <font>
      <b/>
      <sz val="21"/>
      <name val="Arial Narrow"/>
      <family val="2"/>
    </font>
    <font>
      <vertAlign val="superscript"/>
      <sz val="11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1"/>
      <color theme="1"/>
      <name val="Arial Narrow"/>
      <family val="2"/>
    </font>
    <font>
      <b/>
      <vertAlign val="superscript"/>
      <sz val="21"/>
      <name val="-윤고딕130"/>
      <family val="1"/>
      <charset val="129"/>
    </font>
    <font>
      <b/>
      <sz val="11"/>
      <color rgb="FF000000"/>
      <name val="Arial Narrow"/>
      <family val="2"/>
    </font>
    <font>
      <sz val="11"/>
      <color theme="1"/>
      <name val="돋움"/>
      <family val="3"/>
      <charset val="129"/>
    </font>
    <font>
      <sz val="11"/>
      <color rgb="FF000000"/>
      <name val="-윤고딕120"/>
      <family val="1"/>
      <charset val="129"/>
    </font>
    <font>
      <sz val="10"/>
      <color rgb="FF000000"/>
      <name val="Arial Narrow"/>
      <family val="2"/>
    </font>
    <font>
      <sz val="10"/>
      <color rgb="FF000000"/>
      <name val="-윤고딕120"/>
      <family val="1"/>
      <charset val="129"/>
    </font>
    <font>
      <sz val="10"/>
      <color indexed="8"/>
      <name val="Arial Narrow"/>
      <family val="2"/>
    </font>
    <font>
      <sz val="10"/>
      <name val="돋움"/>
      <family val="3"/>
      <charset val="129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rgb="FF00000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31">
    <xf numFmtId="0" fontId="0" fillId="0" borderId="0">
      <alignment vertical="center"/>
    </xf>
    <xf numFmtId="176" fontId="3" fillId="0" borderId="0" applyProtection="0"/>
    <xf numFmtId="176" fontId="3" fillId="0" borderId="0" applyProtection="0"/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76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0" borderId="0"/>
    <xf numFmtId="41" fontId="1" fillId="0" borderId="0" applyFont="0" applyFill="0" applyBorder="0" applyAlignment="0" applyProtection="0">
      <alignment vertical="center"/>
    </xf>
    <xf numFmtId="0" fontId="18" fillId="0" borderId="0"/>
    <xf numFmtId="0" fontId="3" fillId="0" borderId="0"/>
    <xf numFmtId="0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</cellStyleXfs>
  <cellXfs count="649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" fillId="0" borderId="0" xfId="4" applyFont="1" applyFill="1">
      <alignment vertical="center"/>
    </xf>
    <xf numFmtId="0" fontId="7" fillId="0" borderId="0" xfId="4" applyFont="1" applyFill="1">
      <alignment vertical="center"/>
    </xf>
    <xf numFmtId="0" fontId="0" fillId="0" borderId="0" xfId="0">
      <alignment vertical="center"/>
    </xf>
    <xf numFmtId="0" fontId="9" fillId="0" borderId="0" xfId="0" applyFont="1" applyFill="1" applyAlignment="1">
      <alignment vertical="top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4" applyFont="1" applyFill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5" fillId="0" borderId="8" xfId="21" applyFont="1" applyFill="1" applyBorder="1" applyAlignment="1" applyProtection="1">
      <alignment horizontal="center" vertical="center"/>
    </xf>
    <xf numFmtId="180" fontId="15" fillId="0" borderId="7" xfId="22" applyNumberFormat="1" applyFont="1" applyFill="1" applyBorder="1" applyAlignment="1" applyProtection="1">
      <alignment horizontal="right" vertical="center"/>
      <protection locked="0"/>
    </xf>
    <xf numFmtId="181" fontId="15" fillId="0" borderId="0" xfId="22" applyNumberFormat="1" applyFont="1" applyFill="1" applyBorder="1" applyAlignment="1" applyProtection="1">
      <alignment horizontal="centerContinuous" vertical="center"/>
      <protection locked="0"/>
    </xf>
    <xf numFmtId="180" fontId="15" fillId="0" borderId="0" xfId="22" applyNumberFormat="1" applyFont="1" applyFill="1" applyBorder="1" applyAlignment="1" applyProtection="1">
      <alignment horizontal="right" vertical="center"/>
      <protection locked="0"/>
    </xf>
    <xf numFmtId="181" fontId="15" fillId="0" borderId="0" xfId="22" applyNumberFormat="1" applyFont="1" applyFill="1" applyBorder="1" applyAlignment="1" applyProtection="1">
      <alignment horizontal="right" vertical="center"/>
      <protection locked="0"/>
    </xf>
    <xf numFmtId="179" fontId="15" fillId="0" borderId="0" xfId="22" applyNumberFormat="1" applyFont="1" applyFill="1" applyBorder="1" applyAlignment="1" applyProtection="1">
      <alignment horizontal="centerContinuous" vertical="center"/>
      <protection locked="0"/>
    </xf>
    <xf numFmtId="179" fontId="15" fillId="0" borderId="0" xfId="22" applyNumberFormat="1" applyFont="1" applyFill="1" applyBorder="1" applyAlignment="1" applyProtection="1">
      <alignment horizontal="right" vertical="center"/>
      <protection locked="0"/>
    </xf>
    <xf numFmtId="180" fontId="15" fillId="0" borderId="7" xfId="22" applyNumberFormat="1" applyFont="1" applyFill="1" applyBorder="1" applyAlignment="1" applyProtection="1">
      <alignment vertical="center"/>
      <protection locked="0"/>
    </xf>
    <xf numFmtId="41" fontId="15" fillId="0" borderId="0" xfId="23" applyFont="1" applyBorder="1" applyAlignment="1">
      <alignment vertical="center" shrinkToFit="1"/>
    </xf>
    <xf numFmtId="182" fontId="15" fillId="0" borderId="0" xfId="23" applyNumberFormat="1" applyFont="1" applyBorder="1" applyAlignment="1">
      <alignment vertical="center" shrinkToFit="1"/>
    </xf>
    <xf numFmtId="179" fontId="15" fillId="0" borderId="0" xfId="23" applyNumberFormat="1" applyFont="1" applyBorder="1" applyAlignment="1">
      <alignment vertical="center" shrinkToFit="1"/>
    </xf>
    <xf numFmtId="41" fontId="15" fillId="0" borderId="0" xfId="23" applyFont="1" applyBorder="1" applyAlignment="1">
      <alignment horizontal="right" vertical="center" shrinkToFit="1"/>
    </xf>
    <xf numFmtId="182" fontId="15" fillId="0" borderId="0" xfId="23" applyNumberFormat="1" applyFont="1" applyBorder="1" applyAlignment="1">
      <alignment horizontal="right" vertical="center" shrinkToFit="1"/>
    </xf>
    <xf numFmtId="179" fontId="15" fillId="0" borderId="0" xfId="23" applyNumberFormat="1" applyFont="1" applyBorder="1" applyAlignment="1">
      <alignment horizontal="right" vertical="center" shrinkToFit="1"/>
    </xf>
    <xf numFmtId="0" fontId="17" fillId="0" borderId="25" xfId="21" applyFont="1" applyFill="1" applyBorder="1" applyAlignment="1" applyProtection="1">
      <alignment horizontal="center" vertical="center"/>
    </xf>
    <xf numFmtId="176" fontId="15" fillId="0" borderId="0" xfId="24" applyNumberFormat="1" applyFont="1" applyFill="1" applyAlignment="1" applyProtection="1">
      <alignment horizontal="right" vertical="center"/>
    </xf>
    <xf numFmtId="176" fontId="15" fillId="0" borderId="0" xfId="24" applyNumberFormat="1" applyFont="1" applyFill="1" applyAlignment="1" applyProtection="1">
      <alignment horizontal="right" vertical="center"/>
      <protection locked="0"/>
    </xf>
    <xf numFmtId="176" fontId="22" fillId="0" borderId="0" xfId="24" applyNumberFormat="1" applyFont="1" applyFill="1" applyBorder="1" applyAlignment="1" applyProtection="1">
      <alignment horizontal="right" vertical="center"/>
    </xf>
    <xf numFmtId="176" fontId="22" fillId="0" borderId="0" xfId="24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76" fontId="15" fillId="0" borderId="7" xfId="19" applyNumberFormat="1" applyFont="1" applyFill="1" applyBorder="1" applyAlignment="1" applyProtection="1">
      <alignment horizontal="centerContinuous" vertical="center"/>
    </xf>
    <xf numFmtId="176" fontId="15" fillId="0" borderId="0" xfId="19" applyNumberFormat="1" applyFont="1" applyFill="1" applyBorder="1" applyAlignment="1" applyProtection="1">
      <alignment horizontal="centerContinuous" vertical="center"/>
    </xf>
    <xf numFmtId="176" fontId="15" fillId="0" borderId="7" xfId="19" applyNumberFormat="1" applyFont="1" applyFill="1" applyBorder="1" applyAlignment="1" applyProtection="1">
      <alignment horizontal="centerContinuous" vertical="center"/>
      <protection locked="0"/>
    </xf>
    <xf numFmtId="176" fontId="15" fillId="0" borderId="0" xfId="19" applyNumberFormat="1" applyFont="1" applyFill="1" applyBorder="1" applyAlignment="1" applyProtection="1">
      <alignment horizontal="centerContinuous" vertical="center"/>
      <protection locked="0"/>
    </xf>
    <xf numFmtId="176" fontId="15" fillId="0" borderId="26" xfId="19" applyNumberFormat="1" applyFont="1" applyFill="1" applyBorder="1" applyAlignment="1" applyProtection="1">
      <alignment horizontal="centerContinuous" vertical="center"/>
      <protection locked="0"/>
    </xf>
    <xf numFmtId="176" fontId="15" fillId="0" borderId="27" xfId="19" applyNumberFormat="1" applyFont="1" applyFill="1" applyBorder="1" applyAlignment="1" applyProtection="1">
      <alignment horizontal="centerContinuous" vertical="center"/>
      <protection locked="0"/>
    </xf>
    <xf numFmtId="41" fontId="15" fillId="0" borderId="0" xfId="19" applyFont="1" applyFill="1" applyAlignment="1" applyProtection="1">
      <alignment horizontal="right" vertical="center"/>
    </xf>
    <xf numFmtId="0" fontId="18" fillId="0" borderId="0" xfId="0" applyFont="1" applyFill="1" applyAlignment="1"/>
    <xf numFmtId="176" fontId="15" fillId="0" borderId="0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17" fillId="0" borderId="8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/>
    <xf numFmtId="176" fontId="22" fillId="0" borderId="0" xfId="26" applyFont="1" applyFill="1" applyBorder="1" applyAlignment="1" applyProtection="1">
      <alignment horizontal="right"/>
    </xf>
    <xf numFmtId="0" fontId="26" fillId="0" borderId="8" xfId="28" applyFont="1" applyFill="1" applyBorder="1" applyAlignment="1">
      <alignment horizontal="center" vertical="center"/>
    </xf>
    <xf numFmtId="0" fontId="27" fillId="0" borderId="8" xfId="28" applyFont="1" applyFill="1" applyBorder="1" applyAlignment="1">
      <alignment horizontal="center" vertical="center"/>
    </xf>
    <xf numFmtId="0" fontId="30" fillId="0" borderId="0" xfId="28" applyFont="1" applyFill="1" applyAlignment="1">
      <alignment vertical="center"/>
    </xf>
    <xf numFmtId="0" fontId="30" fillId="0" borderId="0" xfId="28" applyFont="1" applyFill="1" applyBorder="1" applyAlignment="1">
      <alignment vertical="center"/>
    </xf>
    <xf numFmtId="0" fontId="31" fillId="0" borderId="0" xfId="28" applyFont="1" applyFill="1" applyBorder="1" applyAlignment="1">
      <alignment horizontal="right" vertical="center"/>
    </xf>
    <xf numFmtId="176" fontId="17" fillId="0" borderId="27" xfId="24" applyNumberFormat="1" applyFont="1" applyFill="1" applyBorder="1" applyAlignment="1" applyProtection="1">
      <alignment horizontal="right" vertical="center"/>
    </xf>
    <xf numFmtId="176" fontId="17" fillId="0" borderId="27" xfId="24" applyNumberFormat="1" applyFont="1" applyFill="1" applyBorder="1" applyAlignment="1" applyProtection="1">
      <alignment horizontal="right" vertical="center"/>
      <protection locked="0"/>
    </xf>
    <xf numFmtId="41" fontId="26" fillId="0" borderId="0" xfId="29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176" fontId="17" fillId="0" borderId="0" xfId="0" applyNumberFormat="1" applyFont="1" applyAlignment="1">
      <alignment horizontal="center" vertical="center"/>
    </xf>
    <xf numFmtId="177" fontId="17" fillId="0" borderId="0" xfId="0" applyNumberFormat="1" applyFont="1">
      <alignment vertical="center"/>
    </xf>
    <xf numFmtId="41" fontId="17" fillId="0" borderId="0" xfId="0" applyNumberFormat="1" applyFont="1">
      <alignment vertical="center"/>
    </xf>
    <xf numFmtId="176" fontId="15" fillId="0" borderId="0" xfId="0" applyNumberFormat="1" applyFont="1" applyAlignment="1">
      <alignment horizontal="center" vertical="center"/>
    </xf>
    <xf numFmtId="177" fontId="15" fillId="0" borderId="0" xfId="0" applyNumberFormat="1" applyFont="1">
      <alignment vertical="center"/>
    </xf>
    <xf numFmtId="176" fontId="15" fillId="0" borderId="0" xfId="0" applyNumberFormat="1" applyFont="1" applyAlignment="1">
      <alignment horizontal="right" vertical="center"/>
    </xf>
    <xf numFmtId="0" fontId="32" fillId="0" borderId="0" xfId="0" applyFont="1" applyFill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0" fontId="15" fillId="0" borderId="8" xfId="1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vertical="center"/>
    </xf>
    <xf numFmtId="0" fontId="17" fillId="0" borderId="8" xfId="1" applyNumberFormat="1" applyFont="1" applyFill="1" applyBorder="1" applyAlignment="1">
      <alignment horizontal="center" vertical="center" wrapText="1"/>
    </xf>
    <xf numFmtId="41" fontId="17" fillId="0" borderId="0" xfId="19" applyFont="1" applyFill="1" applyBorder="1" applyAlignment="1">
      <alignment horizontal="right" vertical="center"/>
    </xf>
    <xf numFmtId="41" fontId="17" fillId="0" borderId="0" xfId="19" applyFont="1" applyFill="1" applyBorder="1" applyAlignment="1">
      <alignment vertical="center"/>
    </xf>
    <xf numFmtId="41" fontId="15" fillId="0" borderId="0" xfId="19" applyFont="1" applyFill="1" applyBorder="1" applyAlignment="1">
      <alignment horizontal="right" vertical="center"/>
    </xf>
    <xf numFmtId="0" fontId="15" fillId="0" borderId="25" xfId="1" applyNumberFormat="1" applyFont="1" applyFill="1" applyBorder="1" applyAlignment="1">
      <alignment horizontal="center" vertical="center" wrapText="1"/>
    </xf>
    <xf numFmtId="41" fontId="15" fillId="0" borderId="27" xfId="19" applyFont="1" applyFill="1" applyBorder="1" applyAlignment="1">
      <alignment horizontal="right" vertical="center"/>
    </xf>
    <xf numFmtId="0" fontId="15" fillId="0" borderId="8" xfId="1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/>
    </xf>
    <xf numFmtId="176" fontId="15" fillId="0" borderId="0" xfId="19" applyNumberFormat="1" applyFont="1" applyFill="1" applyBorder="1" applyAlignment="1">
      <alignment horizontal="right" vertical="center"/>
    </xf>
    <xf numFmtId="176" fontId="15" fillId="0" borderId="11" xfId="19" applyNumberFormat="1" applyFont="1" applyFill="1" applyBorder="1" applyAlignment="1">
      <alignment horizontal="right" vertical="center"/>
    </xf>
    <xf numFmtId="176" fontId="15" fillId="0" borderId="11" xfId="19" applyNumberFormat="1" applyFont="1" applyFill="1" applyBorder="1" applyAlignment="1">
      <alignment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0" xfId="19" applyNumberFormat="1" applyFont="1" applyFill="1" applyBorder="1" applyAlignment="1">
      <alignment vertical="center"/>
    </xf>
    <xf numFmtId="0" fontId="17" fillId="0" borderId="25" xfId="1" applyNumberFormat="1" applyFont="1" applyBorder="1" applyAlignment="1">
      <alignment horizontal="center" vertical="center" wrapText="1"/>
    </xf>
    <xf numFmtId="176" fontId="17" fillId="0" borderId="26" xfId="0" applyNumberFormat="1" applyFont="1" applyBorder="1" applyAlignment="1">
      <alignment horizontal="center" vertical="center"/>
    </xf>
    <xf numFmtId="176" fontId="17" fillId="0" borderId="27" xfId="19" applyNumberFormat="1" applyFont="1" applyFill="1" applyBorder="1" applyAlignment="1">
      <alignment horizontal="right" vertical="center"/>
    </xf>
    <xf numFmtId="176" fontId="17" fillId="0" borderId="27" xfId="0" applyNumberFormat="1" applyFont="1" applyBorder="1" applyAlignment="1">
      <alignment horizontal="center" vertical="center"/>
    </xf>
    <xf numFmtId="176" fontId="17" fillId="0" borderId="27" xfId="19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11" xfId="0" applyNumberFormat="1" applyFont="1" applyBorder="1" applyAlignment="1">
      <alignment horizontal="center" vertical="center"/>
    </xf>
    <xf numFmtId="0" fontId="17" fillId="0" borderId="0" xfId="1" applyNumberFormat="1" applyFont="1" applyBorder="1" applyAlignment="1">
      <alignment horizontal="center" vertical="center" wrapText="1"/>
    </xf>
    <xf numFmtId="176" fontId="15" fillId="0" borderId="27" xfId="0" applyNumberFormat="1" applyFont="1" applyBorder="1" applyAlignment="1">
      <alignment horizontal="center" vertical="center"/>
    </xf>
    <xf numFmtId="176" fontId="15" fillId="0" borderId="27" xfId="19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176" fontId="34" fillId="0" borderId="37" xfId="0" applyNumberFormat="1" applyFont="1" applyBorder="1" applyAlignment="1">
      <alignment horizontal="center" vertical="center"/>
    </xf>
    <xf numFmtId="178" fontId="34" fillId="0" borderId="37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176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78" fontId="15" fillId="0" borderId="37" xfId="0" applyNumberFormat="1" applyFont="1" applyFill="1" applyBorder="1" applyAlignment="1">
      <alignment vertical="center"/>
    </xf>
    <xf numFmtId="176" fontId="15" fillId="0" borderId="37" xfId="0" applyNumberFormat="1" applyFont="1" applyFill="1" applyBorder="1" applyAlignment="1">
      <alignment vertical="center"/>
    </xf>
    <xf numFmtId="179" fontId="15" fillId="0" borderId="37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0" fontId="15" fillId="0" borderId="12" xfId="1" applyNumberFormat="1" applyFont="1" applyFill="1" applyBorder="1" applyAlignment="1">
      <alignment horizontal="center" vertical="center"/>
    </xf>
    <xf numFmtId="3" fontId="34" fillId="0" borderId="0" xfId="0" applyNumberFormat="1" applyFont="1" applyBorder="1" applyAlignment="1">
      <alignment horizontal="right" vertical="center" wrapText="1"/>
    </xf>
    <xf numFmtId="0" fontId="15" fillId="0" borderId="8" xfId="1" applyNumberFormat="1" applyFont="1" applyFill="1" applyBorder="1" applyAlignment="1">
      <alignment horizontal="center" vertical="center"/>
    </xf>
    <xf numFmtId="0" fontId="17" fillId="0" borderId="25" xfId="1" applyNumberFormat="1" applyFont="1" applyFill="1" applyBorder="1" applyAlignment="1">
      <alignment horizontal="center" vertical="center"/>
    </xf>
    <xf numFmtId="3" fontId="34" fillId="0" borderId="27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15" fillId="0" borderId="0" xfId="0" applyFont="1" applyFill="1" applyBorder="1">
      <alignment vertical="center"/>
    </xf>
    <xf numFmtId="3" fontId="9" fillId="0" borderId="0" xfId="0" applyNumberFormat="1" applyFont="1" applyFill="1">
      <alignment vertical="center"/>
    </xf>
    <xf numFmtId="41" fontId="36" fillId="0" borderId="0" xfId="22" applyNumberFormat="1" applyFont="1" applyFill="1" applyBorder="1" applyAlignment="1" applyProtection="1">
      <alignment horizontal="right"/>
      <protection locked="0"/>
    </xf>
    <xf numFmtId="0" fontId="15" fillId="0" borderId="27" xfId="0" applyFont="1" applyFill="1" applyBorder="1" applyAlignment="1" applyProtection="1">
      <alignment horizontal="center" vertical="center"/>
    </xf>
    <xf numFmtId="41" fontId="15" fillId="0" borderId="0" xfId="0" applyNumberFormat="1" applyFont="1" applyFill="1" applyBorder="1" applyAlignment="1">
      <alignment vertical="center"/>
    </xf>
    <xf numFmtId="0" fontId="26" fillId="0" borderId="25" xfId="28" applyFont="1" applyFill="1" applyBorder="1" applyAlignment="1">
      <alignment horizontal="center" vertical="center"/>
    </xf>
    <xf numFmtId="0" fontId="30" fillId="0" borderId="0" xfId="28" applyFont="1" applyFill="1" applyBorder="1" applyAlignment="1">
      <alignment horizontal="right" vertical="center"/>
    </xf>
    <xf numFmtId="0" fontId="26" fillId="0" borderId="0" xfId="28" applyFont="1" applyFill="1" applyBorder="1" applyAlignment="1">
      <alignment horizontal="center" vertical="center"/>
    </xf>
    <xf numFmtId="0" fontId="27" fillId="0" borderId="0" xfId="28" applyFont="1" applyFill="1" applyBorder="1" applyAlignment="1">
      <alignment horizontal="center" vertical="center"/>
    </xf>
    <xf numFmtId="0" fontId="26" fillId="0" borderId="27" xfId="28" applyFont="1" applyFill="1" applyBorder="1" applyAlignment="1">
      <alignment horizontal="center" vertical="center"/>
    </xf>
    <xf numFmtId="177" fontId="36" fillId="0" borderId="0" xfId="0" applyNumberFormat="1" applyFont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176" fontId="15" fillId="0" borderId="0" xfId="26" applyFont="1" applyFill="1" applyBorder="1" applyAlignment="1" applyProtection="1">
      <alignment horizontal="right" vertical="center"/>
    </xf>
    <xf numFmtId="176" fontId="15" fillId="0" borderId="0" xfId="26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Continuous"/>
    </xf>
    <xf numFmtId="0" fontId="15" fillId="0" borderId="8" xfId="4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/>
    </xf>
    <xf numFmtId="176" fontId="15" fillId="0" borderId="11" xfId="4" applyNumberFormat="1" applyFont="1" applyFill="1" applyBorder="1" applyAlignment="1">
      <alignment vertical="center" shrinkToFit="1"/>
    </xf>
    <xf numFmtId="0" fontId="17" fillId="0" borderId="8" xfId="4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distributed" vertical="center"/>
    </xf>
    <xf numFmtId="0" fontId="15" fillId="2" borderId="25" xfId="0" applyFont="1" applyFill="1" applyBorder="1" applyAlignment="1">
      <alignment horizontal="distributed" vertical="center"/>
    </xf>
    <xf numFmtId="0" fontId="6" fillId="0" borderId="0" xfId="4" applyFont="1" applyFill="1" applyBorder="1" applyAlignment="1">
      <alignment vertical="center"/>
    </xf>
    <xf numFmtId="0" fontId="15" fillId="0" borderId="10" xfId="4" applyFont="1" applyFill="1" applyBorder="1" applyAlignment="1">
      <alignment horizontal="center" vertical="center"/>
    </xf>
    <xf numFmtId="0" fontId="15" fillId="0" borderId="7" xfId="4" applyFont="1" applyFill="1" applyBorder="1" applyAlignment="1">
      <alignment horizontal="center" vertical="center"/>
    </xf>
    <xf numFmtId="0" fontId="17" fillId="0" borderId="7" xfId="4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distributed" vertical="center"/>
    </xf>
    <xf numFmtId="0" fontId="15" fillId="2" borderId="26" xfId="0" applyFont="1" applyFill="1" applyBorder="1" applyAlignment="1">
      <alignment horizontal="distributed" vertical="center"/>
    </xf>
    <xf numFmtId="41" fontId="9" fillId="0" borderId="0" xfId="0" applyNumberFormat="1" applyFont="1" applyFill="1">
      <alignment vertical="center"/>
    </xf>
    <xf numFmtId="41" fontId="36" fillId="0" borderId="0" xfId="19" applyFont="1" applyFill="1" applyAlignment="1" applyProtection="1">
      <alignment horizontal="right" vertical="center"/>
    </xf>
    <xf numFmtId="176" fontId="15" fillId="0" borderId="7" xfId="19" applyNumberFormat="1" applyFont="1" applyFill="1" applyBorder="1" applyAlignment="1" applyProtection="1">
      <alignment horizontal="center" vertical="center"/>
      <protection locked="0"/>
    </xf>
    <xf numFmtId="176" fontId="15" fillId="0" borderId="0" xfId="19" applyNumberFormat="1" applyFont="1" applyFill="1" applyBorder="1" applyAlignment="1" applyProtection="1">
      <alignment horizontal="center" vertical="center"/>
      <protection locked="0"/>
    </xf>
    <xf numFmtId="176" fontId="15" fillId="0" borderId="0" xfId="19" applyNumberFormat="1" applyFont="1" applyFill="1" applyBorder="1" applyAlignment="1" applyProtection="1">
      <alignment horizontal="center" vertical="center"/>
    </xf>
    <xf numFmtId="176" fontId="15" fillId="0" borderId="0" xfId="19" applyNumberFormat="1" applyFont="1" applyFill="1" applyBorder="1" applyAlignment="1" applyProtection="1">
      <alignment horizontal="right" vertical="center"/>
      <protection locked="0"/>
    </xf>
    <xf numFmtId="176" fontId="17" fillId="0" borderId="0" xfId="19" applyNumberFormat="1" applyFont="1" applyFill="1" applyBorder="1" applyAlignment="1" applyProtection="1">
      <alignment horizontal="center" vertical="center"/>
    </xf>
    <xf numFmtId="176" fontId="15" fillId="0" borderId="27" xfId="19" applyNumberFormat="1" applyFont="1" applyFill="1" applyBorder="1" applyAlignment="1" applyProtection="1">
      <alignment horizontal="center" vertical="center"/>
      <protection locked="0"/>
    </xf>
    <xf numFmtId="176" fontId="15" fillId="0" borderId="7" xfId="19" applyNumberFormat="1" applyFont="1" applyFill="1" applyBorder="1" applyAlignment="1" applyProtection="1">
      <alignment horizontal="center" vertical="center"/>
    </xf>
    <xf numFmtId="176" fontId="17" fillId="0" borderId="7" xfId="19" applyNumberFormat="1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>
      <alignment horizontal="right" vertical="center" wrapText="1"/>
    </xf>
    <xf numFmtId="176" fontId="15" fillId="0" borderId="0" xfId="4" applyNumberFormat="1" applyFont="1" applyFill="1" applyBorder="1" applyAlignment="1">
      <alignment vertical="center" shrinkToFit="1"/>
    </xf>
    <xf numFmtId="176" fontId="15" fillId="0" borderId="0" xfId="4" applyNumberFormat="1" applyFont="1" applyBorder="1" applyAlignment="1">
      <alignment vertical="center" shrinkToFit="1"/>
    </xf>
    <xf numFmtId="176" fontId="38" fillId="0" borderId="27" xfId="0" applyNumberFormat="1" applyFont="1" applyBorder="1" applyAlignment="1">
      <alignment horizontal="center" vertical="center"/>
    </xf>
    <xf numFmtId="176" fontId="38" fillId="0" borderId="27" xfId="0" applyNumberFormat="1" applyFont="1" applyFill="1" applyBorder="1" applyAlignment="1">
      <alignment horizontal="center" vertical="center"/>
    </xf>
    <xf numFmtId="178" fontId="17" fillId="0" borderId="27" xfId="0" applyNumberFormat="1" applyFont="1" applyFill="1" applyBorder="1" applyAlignment="1">
      <alignment vertical="center"/>
    </xf>
    <xf numFmtId="180" fontId="17" fillId="0" borderId="26" xfId="22" applyNumberFormat="1" applyFont="1" applyFill="1" applyBorder="1" applyAlignment="1" applyProtection="1">
      <alignment horizontal="right" vertical="center"/>
      <protection locked="0"/>
    </xf>
    <xf numFmtId="181" fontId="17" fillId="0" borderId="27" xfId="22" applyNumberFormat="1" applyFont="1" applyFill="1" applyBorder="1" applyAlignment="1" applyProtection="1">
      <alignment horizontal="centerContinuous" vertical="center"/>
      <protection locked="0"/>
    </xf>
    <xf numFmtId="41" fontId="17" fillId="0" borderId="27" xfId="23" applyFont="1" applyBorder="1" applyAlignment="1">
      <alignment horizontal="right" vertical="center" shrinkToFit="1"/>
    </xf>
    <xf numFmtId="182" fontId="17" fillId="0" borderId="27" xfId="23" applyNumberFormat="1" applyFont="1" applyBorder="1" applyAlignment="1">
      <alignment horizontal="right" vertical="center" shrinkToFit="1"/>
    </xf>
    <xf numFmtId="179" fontId="17" fillId="0" borderId="27" xfId="23" applyNumberFormat="1" applyFont="1" applyBorder="1" applyAlignment="1">
      <alignment horizontal="right" vertical="center" shrinkToFit="1"/>
    </xf>
    <xf numFmtId="176" fontId="15" fillId="0" borderId="7" xfId="19" applyNumberFormat="1" applyFont="1" applyFill="1" applyBorder="1" applyAlignment="1" applyProtection="1">
      <alignment vertical="center"/>
      <protection locked="0"/>
    </xf>
    <xf numFmtId="176" fontId="15" fillId="0" borderId="0" xfId="19" applyNumberFormat="1" applyFont="1" applyFill="1" applyBorder="1" applyAlignment="1" applyProtection="1">
      <alignment vertical="center"/>
      <protection locked="0"/>
    </xf>
    <xf numFmtId="176" fontId="15" fillId="0" borderId="27" xfId="19" applyNumberFormat="1" applyFont="1" applyFill="1" applyBorder="1" applyAlignment="1" applyProtection="1">
      <alignment vertical="center"/>
    </xf>
    <xf numFmtId="176" fontId="15" fillId="0" borderId="27" xfId="19" applyNumberFormat="1" applyFont="1" applyFill="1" applyBorder="1" applyAlignment="1" applyProtection="1">
      <alignment horizontal="right" vertical="center"/>
      <protection locked="0"/>
    </xf>
    <xf numFmtId="41" fontId="15" fillId="0" borderId="7" xfId="0" applyNumberFormat="1" applyFont="1" applyBorder="1">
      <alignment vertical="center"/>
    </xf>
    <xf numFmtId="41" fontId="15" fillId="0" borderId="0" xfId="0" applyNumberFormat="1" applyFont="1" applyBorder="1">
      <alignment vertical="center"/>
    </xf>
    <xf numFmtId="41" fontId="15" fillId="0" borderId="27" xfId="0" applyNumberFormat="1" applyFont="1" applyBorder="1">
      <alignment vertical="center"/>
    </xf>
    <xf numFmtId="41" fontId="17" fillId="0" borderId="7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41" fontId="15" fillId="0" borderId="0" xfId="0" applyNumberFormat="1" applyFont="1" applyFill="1" applyBorder="1">
      <alignment vertical="center"/>
    </xf>
    <xf numFmtId="41" fontId="15" fillId="0" borderId="7" xfId="0" applyNumberFormat="1" applyFont="1" applyFill="1" applyBorder="1">
      <alignment vertical="center"/>
    </xf>
    <xf numFmtId="176" fontId="9" fillId="0" borderId="0" xfId="0" applyNumberFormat="1" applyFont="1" applyFill="1">
      <alignment vertical="center"/>
    </xf>
    <xf numFmtId="0" fontId="15" fillId="0" borderId="25" xfId="0" applyFont="1" applyFill="1" applyBorder="1" applyAlignment="1">
      <alignment horizontal="center" vertical="center"/>
    </xf>
    <xf numFmtId="177" fontId="15" fillId="0" borderId="27" xfId="0" applyNumberFormat="1" applyFont="1" applyBorder="1">
      <alignment vertical="center"/>
    </xf>
    <xf numFmtId="41" fontId="15" fillId="0" borderId="27" xfId="19" applyFont="1" applyFill="1" applyBorder="1" applyAlignment="1" applyProtection="1">
      <alignment horizontal="right" vertical="center"/>
    </xf>
    <xf numFmtId="43" fontId="9" fillId="0" borderId="0" xfId="0" applyNumberFormat="1" applyFont="1" applyFill="1">
      <alignment vertical="center"/>
    </xf>
    <xf numFmtId="0" fontId="15" fillId="0" borderId="25" xfId="0" applyFont="1" applyFill="1" applyBorder="1" applyAlignment="1" applyProtection="1">
      <alignment horizontal="center" vertical="center"/>
    </xf>
    <xf numFmtId="41" fontId="17" fillId="0" borderId="0" xfId="0" applyNumberFormat="1" applyFont="1" applyBorder="1" applyAlignment="1">
      <alignment horizontal="right" vertical="center"/>
    </xf>
    <xf numFmtId="41" fontId="17" fillId="0" borderId="0" xfId="26" applyNumberFormat="1" applyFont="1" applyFill="1" applyBorder="1" applyAlignment="1" applyProtection="1">
      <alignment horizontal="right" vertical="center"/>
    </xf>
    <xf numFmtId="41" fontId="15" fillId="0" borderId="0" xfId="26" applyNumberFormat="1" applyFont="1" applyFill="1" applyBorder="1" applyAlignment="1" applyProtection="1">
      <alignment horizontal="right"/>
    </xf>
    <xf numFmtId="41" fontId="26" fillId="0" borderId="0" xfId="26" applyNumberFormat="1" applyFont="1" applyFill="1" applyBorder="1" applyAlignment="1" applyProtection="1">
      <alignment horizontal="center"/>
      <protection locked="0"/>
    </xf>
    <xf numFmtId="41" fontId="15" fillId="0" borderId="0" xfId="27" applyNumberFormat="1" applyFont="1" applyFill="1" applyBorder="1" applyAlignment="1" applyProtection="1">
      <alignment horizontal="right"/>
      <protection locked="0"/>
    </xf>
    <xf numFmtId="41" fontId="26" fillId="0" borderId="0" xfId="27" applyNumberFormat="1" applyFont="1" applyFill="1" applyBorder="1" applyAlignment="1" applyProtection="1">
      <alignment horizontal="right"/>
      <protection locked="0"/>
    </xf>
    <xf numFmtId="41" fontId="26" fillId="0" borderId="0" xfId="26" applyNumberFormat="1" applyFont="1" applyFill="1" applyBorder="1" applyAlignment="1" applyProtection="1">
      <protection locked="0"/>
    </xf>
    <xf numFmtId="41" fontId="15" fillId="0" borderId="0" xfId="26" applyNumberFormat="1" applyFont="1" applyFill="1" applyBorder="1" applyAlignment="1" applyProtection="1">
      <alignment horizontal="right" vertical="center"/>
      <protection locked="0"/>
    </xf>
    <xf numFmtId="41" fontId="26" fillId="0" borderId="0" xfId="26" applyNumberFormat="1" applyFont="1" applyFill="1" applyBorder="1" applyAlignment="1" applyProtection="1">
      <alignment horizontal="right" vertical="center"/>
      <protection locked="0"/>
    </xf>
    <xf numFmtId="41" fontId="15" fillId="0" borderId="27" xfId="26" applyNumberFormat="1" applyFont="1" applyFill="1" applyBorder="1" applyAlignment="1" applyProtection="1">
      <alignment horizontal="right"/>
    </xf>
    <xf numFmtId="41" fontId="26" fillId="0" borderId="27" xfId="26" applyNumberFormat="1" applyFont="1" applyFill="1" applyBorder="1" applyAlignment="1" applyProtection="1">
      <alignment horizontal="center"/>
      <protection locked="0"/>
    </xf>
    <xf numFmtId="41" fontId="15" fillId="0" borderId="27" xfId="26" applyNumberFormat="1" applyFont="1" applyFill="1" applyBorder="1" applyAlignment="1" applyProtection="1">
      <alignment horizontal="right" vertical="center"/>
      <protection locked="0"/>
    </xf>
    <xf numFmtId="41" fontId="26" fillId="0" borderId="27" xfId="26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>
      <alignment horizontal="left" vertical="center"/>
    </xf>
    <xf numFmtId="176" fontId="15" fillId="4" borderId="24" xfId="1" applyFont="1" applyFill="1" applyBorder="1" applyAlignment="1">
      <alignment horizontal="center" vertical="center" wrapText="1"/>
    </xf>
    <xf numFmtId="176" fontId="15" fillId="4" borderId="8" xfId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176" fontId="15" fillId="4" borderId="6" xfId="1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vertical="center"/>
    </xf>
    <xf numFmtId="176" fontId="15" fillId="0" borderId="7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Fill="1" applyBorder="1" applyAlignment="1">
      <alignment vertical="center" shrinkToFit="1"/>
    </xf>
    <xf numFmtId="41" fontId="17" fillId="0" borderId="7" xfId="19" applyFont="1" applyFill="1" applyBorder="1" applyAlignment="1">
      <alignment horizontal="center" vertical="center" shrinkToFit="1"/>
    </xf>
    <xf numFmtId="41" fontId="17" fillId="0" borderId="0" xfId="19" applyFont="1" applyFill="1" applyBorder="1" applyAlignment="1">
      <alignment horizontal="right" vertical="center" shrinkToFit="1"/>
    </xf>
    <xf numFmtId="41" fontId="17" fillId="0" borderId="0" xfId="19" applyFont="1" applyFill="1" applyBorder="1" applyAlignment="1">
      <alignment vertical="center" shrinkToFit="1"/>
    </xf>
    <xf numFmtId="41" fontId="15" fillId="0" borderId="7" xfId="19" applyFont="1" applyFill="1" applyBorder="1" applyAlignment="1">
      <alignment horizontal="center" vertical="center" shrinkToFit="1"/>
    </xf>
    <xf numFmtId="41" fontId="15" fillId="0" borderId="0" xfId="19" applyFont="1" applyFill="1" applyBorder="1" applyAlignment="1">
      <alignment vertical="center" shrinkToFit="1"/>
    </xf>
    <xf numFmtId="41" fontId="15" fillId="0" borderId="0" xfId="19" applyFont="1" applyFill="1" applyBorder="1" applyAlignment="1">
      <alignment horizontal="right" vertical="center" shrinkToFit="1"/>
    </xf>
    <xf numFmtId="41" fontId="15" fillId="0" borderId="26" xfId="19" applyFont="1" applyFill="1" applyBorder="1" applyAlignment="1">
      <alignment horizontal="center" vertical="center" shrinkToFit="1"/>
    </xf>
    <xf numFmtId="41" fontId="15" fillId="0" borderId="27" xfId="19" applyFont="1" applyFill="1" applyBorder="1" applyAlignment="1">
      <alignment vertical="center" shrinkToFit="1"/>
    </xf>
    <xf numFmtId="41" fontId="15" fillId="0" borderId="27" xfId="19" applyFont="1" applyFill="1" applyBorder="1" applyAlignment="1">
      <alignment horizontal="right" vertical="center" shrinkToFit="1"/>
    </xf>
    <xf numFmtId="0" fontId="15" fillId="4" borderId="2" xfId="0" applyFont="1" applyFill="1" applyBorder="1" applyAlignment="1">
      <alignment horizontal="center" vertical="center" shrinkToFit="1"/>
    </xf>
    <xf numFmtId="0" fontId="15" fillId="4" borderId="17" xfId="0" applyFont="1" applyFill="1" applyBorder="1" applyAlignment="1">
      <alignment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/>
    </xf>
    <xf numFmtId="49" fontId="14" fillId="4" borderId="17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>
      <alignment vertical="center"/>
    </xf>
    <xf numFmtId="0" fontId="15" fillId="4" borderId="16" xfId="0" applyFont="1" applyFill="1" applyBorder="1" applyAlignment="1">
      <alignment horizontal="center" vertical="center"/>
    </xf>
    <xf numFmtId="49" fontId="14" fillId="4" borderId="16" xfId="0" applyNumberFormat="1" applyFont="1" applyFill="1" applyBorder="1" applyAlignment="1">
      <alignment horizontal="center" vertical="center" wrapText="1"/>
    </xf>
    <xf numFmtId="49" fontId="14" fillId="4" borderId="16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49" fontId="14" fillId="4" borderId="7" xfId="0" applyNumberFormat="1" applyFont="1" applyFill="1" applyBorder="1" applyAlignment="1">
      <alignment vertical="center" wrapText="1"/>
    </xf>
    <xf numFmtId="49" fontId="14" fillId="4" borderId="0" xfId="0" applyNumberFormat="1" applyFont="1" applyFill="1" applyBorder="1" applyAlignment="1">
      <alignment vertical="center" wrapText="1"/>
    </xf>
    <xf numFmtId="49" fontId="14" fillId="4" borderId="8" xfId="0" applyNumberFormat="1" applyFont="1" applyFill="1" applyBorder="1" applyAlignment="1">
      <alignment vertical="center" wrapText="1"/>
    </xf>
    <xf numFmtId="49" fontId="15" fillId="4" borderId="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4" fillId="4" borderId="28" xfId="0" applyFont="1" applyFill="1" applyBorder="1" applyAlignment="1">
      <alignment horizontal="center" vertical="center" wrapText="1"/>
    </xf>
    <xf numFmtId="0" fontId="35" fillId="4" borderId="35" xfId="0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49" fontId="35" fillId="4" borderId="36" xfId="0" applyNumberFormat="1" applyFont="1" applyFill="1" applyBorder="1" applyAlignment="1">
      <alignment horizontal="center" vertical="center" wrapText="1"/>
    </xf>
    <xf numFmtId="49" fontId="35" fillId="4" borderId="33" xfId="0" applyNumberFormat="1" applyFont="1" applyFill="1" applyBorder="1" applyAlignment="1">
      <alignment horizontal="center" vertical="center" wrapText="1"/>
    </xf>
    <xf numFmtId="49" fontId="35" fillId="4" borderId="38" xfId="0" applyNumberFormat="1" applyFont="1" applyFill="1" applyBorder="1" applyAlignment="1">
      <alignment horizontal="center" vertical="center" wrapText="1"/>
    </xf>
    <xf numFmtId="176" fontId="15" fillId="4" borderId="40" xfId="1" applyFont="1" applyFill="1" applyBorder="1" applyAlignment="1">
      <alignment horizontal="center" vertical="center" wrapText="1"/>
    </xf>
    <xf numFmtId="176" fontId="15" fillId="4" borderId="31" xfId="1" applyFont="1" applyFill="1" applyBorder="1" applyAlignment="1">
      <alignment horizontal="center" vertical="center"/>
    </xf>
    <xf numFmtId="176" fontId="15" fillId="4" borderId="39" xfId="1" applyFont="1" applyFill="1" applyBorder="1" applyAlignment="1">
      <alignment horizontal="center" vertical="center"/>
    </xf>
    <xf numFmtId="176" fontId="15" fillId="4" borderId="31" xfId="1" applyFont="1" applyFill="1" applyBorder="1" applyAlignment="1">
      <alignment horizontal="center" vertical="center" wrapText="1"/>
    </xf>
    <xf numFmtId="0" fontId="41" fillId="4" borderId="34" xfId="0" applyFont="1" applyFill="1" applyBorder="1" applyAlignment="1">
      <alignment horizontal="center" vertical="center" wrapText="1"/>
    </xf>
    <xf numFmtId="0" fontId="41" fillId="4" borderId="28" xfId="0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 vertical="center" wrapText="1"/>
    </xf>
    <xf numFmtId="0" fontId="41" fillId="4" borderId="30" xfId="0" applyFont="1" applyFill="1" applyBorder="1" applyAlignment="1">
      <alignment horizontal="center" vertical="center" wrapText="1"/>
    </xf>
    <xf numFmtId="0" fontId="35" fillId="4" borderId="36" xfId="0" applyFont="1" applyFill="1" applyBorder="1" applyAlignment="1">
      <alignment horizontal="center" vertical="center" shrinkToFit="1"/>
    </xf>
    <xf numFmtId="0" fontId="35" fillId="4" borderId="32" xfId="0" applyFont="1" applyFill="1" applyBorder="1" applyAlignment="1">
      <alignment horizontal="center" vertical="center" shrinkToFit="1"/>
    </xf>
    <xf numFmtId="0" fontId="15" fillId="0" borderId="51" xfId="1" applyNumberFormat="1" applyFont="1" applyFill="1" applyBorder="1" applyAlignment="1">
      <alignment horizontal="center" vertical="center"/>
    </xf>
    <xf numFmtId="0" fontId="16" fillId="0" borderId="0" xfId="8" applyFont="1" applyFill="1" applyBorder="1" applyAlignment="1">
      <alignment vertical="center"/>
    </xf>
    <xf numFmtId="0" fontId="16" fillId="0" borderId="27" xfId="21" applyFont="1" applyFill="1" applyBorder="1" applyAlignment="1">
      <alignment horizontal="left" vertical="center"/>
    </xf>
    <xf numFmtId="0" fontId="22" fillId="0" borderId="27" xfId="21" applyFont="1" applyFill="1" applyBorder="1" applyAlignment="1" applyProtection="1">
      <alignment horizontal="left" vertical="center"/>
    </xf>
    <xf numFmtId="0" fontId="22" fillId="0" borderId="27" xfId="21" applyFont="1" applyFill="1" applyBorder="1" applyAlignment="1" applyProtection="1">
      <alignment vertical="center"/>
    </xf>
    <xf numFmtId="0" fontId="15" fillId="5" borderId="7" xfId="20" applyFont="1" applyFill="1" applyBorder="1" applyAlignment="1" applyProtection="1">
      <alignment horizontal="center" vertical="center" wrapText="1"/>
    </xf>
    <xf numFmtId="0" fontId="15" fillId="5" borderId="0" xfId="20" applyFont="1" applyFill="1" applyBorder="1" applyAlignment="1" applyProtection="1">
      <alignment horizontal="center" vertical="center" wrapText="1"/>
    </xf>
    <xf numFmtId="0" fontId="15" fillId="5" borderId="8" xfId="20" applyFont="1" applyFill="1" applyBorder="1" applyAlignment="1" applyProtection="1">
      <alignment horizontal="center" vertical="center" wrapText="1"/>
    </xf>
    <xf numFmtId="0" fontId="15" fillId="5" borderId="2" xfId="20" applyFont="1" applyFill="1" applyBorder="1" applyAlignment="1" applyProtection="1">
      <alignment horizontal="center" vertical="center"/>
    </xf>
    <xf numFmtId="0" fontId="15" fillId="5" borderId="2" xfId="20" applyFont="1" applyFill="1" applyBorder="1" applyAlignment="1" applyProtection="1">
      <alignment horizontal="center" vertical="center" shrinkToFit="1"/>
    </xf>
    <xf numFmtId="0" fontId="15" fillId="5" borderId="2" xfId="20" applyFont="1" applyFill="1" applyBorder="1" applyAlignment="1" applyProtection="1">
      <alignment horizontal="centerContinuous" vertical="center" shrinkToFit="1"/>
    </xf>
    <xf numFmtId="0" fontId="15" fillId="5" borderId="10" xfId="20" applyFont="1" applyFill="1" applyBorder="1" applyAlignment="1" applyProtection="1">
      <alignment horizontal="center" vertical="center"/>
    </xf>
    <xf numFmtId="0" fontId="14" fillId="5" borderId="16" xfId="20" applyFont="1" applyFill="1" applyBorder="1" applyAlignment="1" applyProtection="1">
      <alignment horizontal="center" vertical="center"/>
    </xf>
    <xf numFmtId="0" fontId="14" fillId="5" borderId="16" xfId="20" applyFont="1" applyFill="1" applyBorder="1" applyAlignment="1" applyProtection="1">
      <alignment horizontal="centerContinuous" vertical="center"/>
    </xf>
    <xf numFmtId="0" fontId="14" fillId="5" borderId="4" xfId="20" applyFont="1" applyFill="1" applyBorder="1" applyAlignment="1" applyProtection="1">
      <alignment horizontal="center" vertical="center"/>
    </xf>
    <xf numFmtId="0" fontId="15" fillId="4" borderId="24" xfId="21" applyFont="1" applyFill="1" applyBorder="1" applyAlignment="1" applyProtection="1">
      <alignment horizontal="center" vertical="center"/>
    </xf>
    <xf numFmtId="0" fontId="15" fillId="4" borderId="8" xfId="21" applyFont="1" applyFill="1" applyBorder="1" applyAlignment="1" applyProtection="1">
      <alignment horizontal="center" vertical="center"/>
    </xf>
    <xf numFmtId="0" fontId="15" fillId="4" borderId="0" xfId="21" applyFont="1" applyFill="1" applyBorder="1" applyAlignment="1" applyProtection="1">
      <alignment horizontal="center" vertical="center"/>
    </xf>
    <xf numFmtId="0" fontId="14" fillId="4" borderId="18" xfId="21" applyFont="1" applyFill="1" applyBorder="1" applyAlignment="1" applyProtection="1">
      <alignment horizontal="centerContinuous" vertical="center"/>
    </xf>
    <xf numFmtId="0" fontId="15" fillId="4" borderId="3" xfId="21" applyFont="1" applyFill="1" applyBorder="1" applyAlignment="1" applyProtection="1">
      <alignment horizontal="center" vertical="center"/>
    </xf>
    <xf numFmtId="0" fontId="14" fillId="4" borderId="6" xfId="21" applyFont="1" applyFill="1" applyBorder="1" applyAlignment="1" applyProtection="1">
      <alignment horizontal="centerContinuous" vertical="center"/>
    </xf>
    <xf numFmtId="0" fontId="15" fillId="4" borderId="0" xfId="21" applyFont="1" applyFill="1" applyBorder="1" applyAlignment="1" applyProtection="1">
      <alignment horizontal="centerContinuous" vertical="center"/>
    </xf>
    <xf numFmtId="0" fontId="14" fillId="4" borderId="18" xfId="21" applyFont="1" applyFill="1" applyBorder="1" applyAlignment="1" applyProtection="1">
      <alignment horizontal="center" vertical="center"/>
    </xf>
    <xf numFmtId="0" fontId="15" fillId="4" borderId="2" xfId="21" applyFont="1" applyFill="1" applyBorder="1" applyAlignment="1" applyProtection="1">
      <alignment horizontal="center" vertical="center"/>
    </xf>
    <xf numFmtId="0" fontId="15" fillId="4" borderId="10" xfId="21" applyFont="1" applyFill="1" applyBorder="1" applyAlignment="1" applyProtection="1">
      <alignment horizontal="center" vertical="center"/>
    </xf>
    <xf numFmtId="0" fontId="15" fillId="4" borderId="6" xfId="21" applyFont="1" applyFill="1" applyBorder="1" applyAlignment="1" applyProtection="1">
      <alignment horizontal="center" vertical="center"/>
    </xf>
    <xf numFmtId="0" fontId="14" fillId="4" borderId="16" xfId="21" applyFont="1" applyFill="1" applyBorder="1" applyAlignment="1" applyProtection="1">
      <alignment horizontal="center" vertical="center"/>
    </xf>
    <xf numFmtId="0" fontId="14" fillId="4" borderId="4" xfId="21" applyFont="1" applyFill="1" applyBorder="1" applyAlignment="1" applyProtection="1">
      <alignment horizontal="center" vertical="center"/>
    </xf>
    <xf numFmtId="176" fontId="15" fillId="0" borderId="0" xfId="24" applyNumberFormat="1" applyFont="1" applyFill="1" applyAlignment="1" applyProtection="1">
      <alignment horizontal="right" vertical="center" shrinkToFit="1"/>
    </xf>
    <xf numFmtId="176" fontId="17" fillId="0" borderId="27" xfId="24" applyNumberFormat="1" applyFont="1" applyFill="1" applyBorder="1" applyAlignment="1" applyProtection="1">
      <alignment horizontal="right" vertical="center" shrinkToFit="1"/>
    </xf>
    <xf numFmtId="176" fontId="15" fillId="0" borderId="0" xfId="24" applyNumberFormat="1" applyFont="1" applyFill="1" applyAlignment="1" applyProtection="1">
      <alignment horizontal="right" vertical="center" shrinkToFit="1"/>
      <protection locked="0"/>
    </xf>
    <xf numFmtId="0" fontId="16" fillId="0" borderId="5" xfId="0" applyFont="1" applyFill="1" applyBorder="1" applyAlignment="1">
      <alignment horizontal="left" vertical="center"/>
    </xf>
    <xf numFmtId="0" fontId="15" fillId="5" borderId="23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43" fillId="0" borderId="0" xfId="28" applyFont="1" applyFill="1" applyBorder="1" applyAlignment="1">
      <alignment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7" xfId="0" applyFont="1" applyFill="1" applyBorder="1">
      <alignment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3" fontId="14" fillId="4" borderId="1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6" fillId="0" borderId="5" xfId="0" applyFont="1" applyFill="1" applyBorder="1" applyAlignment="1">
      <alignment horizontal="righ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5" fillId="4" borderId="10" xfId="25" applyFont="1" applyFill="1" applyBorder="1" applyAlignment="1">
      <alignment horizontal="center" vertical="center"/>
    </xf>
    <xf numFmtId="0" fontId="15" fillId="4" borderId="6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4" borderId="4" xfId="25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15" fillId="0" borderId="0" xfId="0" applyFont="1" applyFill="1">
      <alignment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 shrinkToFit="1"/>
    </xf>
    <xf numFmtId="0" fontId="15" fillId="4" borderId="0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 wrapText="1"/>
    </xf>
    <xf numFmtId="0" fontId="16" fillId="0" borderId="0" xfId="4" applyFont="1" applyFill="1" applyBorder="1">
      <alignment vertical="center"/>
    </xf>
    <xf numFmtId="0" fontId="16" fillId="0" borderId="0" xfId="4" applyFont="1" applyFill="1" applyBorder="1" applyAlignment="1">
      <alignment vertical="center"/>
    </xf>
    <xf numFmtId="0" fontId="16" fillId="0" borderId="0" xfId="4" applyFont="1" applyFill="1" applyBorder="1" applyAlignment="1">
      <alignment horizontal="right" vertical="center"/>
    </xf>
    <xf numFmtId="0" fontId="15" fillId="4" borderId="24" xfId="4" applyFont="1" applyFill="1" applyBorder="1" applyAlignment="1">
      <alignment horizontal="center" vertical="center"/>
    </xf>
    <xf numFmtId="0" fontId="15" fillId="4" borderId="23" xfId="4" applyFont="1" applyFill="1" applyBorder="1" applyAlignment="1">
      <alignment horizontal="center" vertical="center"/>
    </xf>
    <xf numFmtId="0" fontId="15" fillId="4" borderId="8" xfId="4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horizontal="center" vertical="center"/>
    </xf>
    <xf numFmtId="0" fontId="15" fillId="4" borderId="6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horizontal="center" vertical="center"/>
    </xf>
    <xf numFmtId="0" fontId="15" fillId="4" borderId="10" xfId="4" applyFont="1" applyFill="1" applyBorder="1" applyAlignment="1">
      <alignment horizontal="center" vertical="center" shrinkToFit="1"/>
    </xf>
    <xf numFmtId="0" fontId="15" fillId="4" borderId="12" xfId="4" applyFont="1" applyFill="1" applyBorder="1" applyAlignment="1">
      <alignment horizontal="center" vertical="center" shrinkToFit="1"/>
    </xf>
    <xf numFmtId="0" fontId="15" fillId="4" borderId="2" xfId="4" applyFont="1" applyFill="1" applyBorder="1" applyAlignment="1">
      <alignment horizontal="center" vertical="center" shrinkToFit="1"/>
    </xf>
    <xf numFmtId="49" fontId="15" fillId="4" borderId="10" xfId="4" applyNumberFormat="1" applyFont="1" applyFill="1" applyBorder="1" applyAlignment="1">
      <alignment horizontal="center" vertical="center" shrinkToFit="1"/>
    </xf>
    <xf numFmtId="49" fontId="15" fillId="4" borderId="2" xfId="4" applyNumberFormat="1" applyFont="1" applyFill="1" applyBorder="1" applyAlignment="1">
      <alignment horizontal="center" vertical="center" shrinkToFit="1"/>
    </xf>
    <xf numFmtId="0" fontId="14" fillId="4" borderId="4" xfId="4" applyFont="1" applyFill="1" applyBorder="1" applyAlignment="1">
      <alignment horizontal="center" vertical="center" shrinkToFit="1"/>
    </xf>
    <xf numFmtId="0" fontId="15" fillId="4" borderId="8" xfId="4" applyFont="1" applyFill="1" applyBorder="1" applyAlignment="1">
      <alignment vertical="center" shrinkToFit="1"/>
    </xf>
    <xf numFmtId="0" fontId="15" fillId="4" borderId="17" xfId="4" applyFont="1" applyFill="1" applyBorder="1" applyAlignment="1">
      <alignment vertical="center" shrinkToFit="1"/>
    </xf>
    <xf numFmtId="49" fontId="15" fillId="4" borderId="7" xfId="4" applyNumberFormat="1" applyFont="1" applyFill="1" applyBorder="1" applyAlignment="1">
      <alignment vertical="center" shrinkToFit="1"/>
    </xf>
    <xf numFmtId="49" fontId="14" fillId="4" borderId="7" xfId="4" applyNumberFormat="1" applyFont="1" applyFill="1" applyBorder="1" applyAlignment="1">
      <alignment horizontal="center" vertical="center" shrinkToFit="1"/>
    </xf>
    <xf numFmtId="49" fontId="15" fillId="4" borderId="17" xfId="4" applyNumberFormat="1" applyFont="1" applyFill="1" applyBorder="1" applyAlignment="1">
      <alignment vertical="center" shrinkToFit="1"/>
    </xf>
    <xf numFmtId="0" fontId="15" fillId="4" borderId="17" xfId="4" applyFont="1" applyFill="1" applyBorder="1" applyAlignment="1">
      <alignment horizontal="center" vertical="center" shrinkToFit="1"/>
    </xf>
    <xf numFmtId="0" fontId="15" fillId="4" borderId="8" xfId="4" applyFont="1" applyFill="1" applyBorder="1" applyAlignment="1">
      <alignment horizontal="center" vertical="center" shrinkToFit="1"/>
    </xf>
    <xf numFmtId="49" fontId="14" fillId="4" borderId="17" xfId="4" applyNumberFormat="1" applyFont="1" applyFill="1" applyBorder="1" applyAlignment="1">
      <alignment horizontal="center" vertical="center" shrinkToFit="1"/>
    </xf>
    <xf numFmtId="49" fontId="14" fillId="4" borderId="8" xfId="4" applyNumberFormat="1" applyFont="1" applyFill="1" applyBorder="1" applyAlignment="1">
      <alignment horizontal="center" vertical="center" shrinkToFit="1"/>
    </xf>
    <xf numFmtId="0" fontId="14" fillId="4" borderId="16" xfId="4" applyFont="1" applyFill="1" applyBorder="1" applyAlignment="1">
      <alignment horizontal="center" vertical="center" shrinkToFit="1"/>
    </xf>
    <xf numFmtId="0" fontId="14" fillId="4" borderId="6" xfId="4" applyFont="1" applyFill="1" applyBorder="1" applyAlignment="1">
      <alignment horizontal="center" vertical="center" shrinkToFit="1"/>
    </xf>
    <xf numFmtId="49" fontId="14" fillId="4" borderId="6" xfId="4" applyNumberFormat="1" applyFont="1" applyFill="1" applyBorder="1" applyAlignment="1">
      <alignment horizontal="center" vertical="center" shrinkToFit="1"/>
    </xf>
    <xf numFmtId="49" fontId="14" fillId="4" borderId="16" xfId="4" applyNumberFormat="1" applyFont="1" applyFill="1" applyBorder="1" applyAlignment="1">
      <alignment horizontal="center" vertical="center" shrinkToFit="1"/>
    </xf>
    <xf numFmtId="176" fontId="15" fillId="0" borderId="10" xfId="4" applyNumberFormat="1" applyFont="1" applyFill="1" applyBorder="1" applyAlignment="1">
      <alignment vertical="center" shrinkToFit="1"/>
    </xf>
    <xf numFmtId="176" fontId="17" fillId="0" borderId="0" xfId="4" applyNumberFormat="1" applyFont="1" applyFill="1" applyBorder="1" applyAlignment="1">
      <alignment vertical="center" shrinkToFit="1"/>
    </xf>
    <xf numFmtId="176" fontId="15" fillId="0" borderId="0" xfId="4" applyNumberFormat="1" applyFont="1" applyFill="1" applyBorder="1" applyAlignment="1">
      <alignment horizontal="center" vertical="center" shrinkToFit="1"/>
    </xf>
    <xf numFmtId="176" fontId="17" fillId="0" borderId="0" xfId="4" applyNumberFormat="1" applyFont="1" applyFill="1" applyBorder="1" applyAlignment="1">
      <alignment horizontal="right" vertical="center" shrinkToFit="1"/>
    </xf>
    <xf numFmtId="176" fontId="15" fillId="0" borderId="7" xfId="4" applyNumberFormat="1" applyFont="1" applyFill="1" applyBorder="1" applyAlignment="1">
      <alignment vertical="center" shrinkToFit="1"/>
    </xf>
    <xf numFmtId="0" fontId="15" fillId="5" borderId="8" xfId="20" applyFont="1" applyFill="1" applyBorder="1" applyAlignment="1">
      <alignment horizontal="center" vertical="center"/>
    </xf>
    <xf numFmtId="0" fontId="15" fillId="5" borderId="8" xfId="20" applyFont="1" applyFill="1" applyBorder="1" applyAlignment="1">
      <alignment vertical="center"/>
    </xf>
    <xf numFmtId="0" fontId="15" fillId="5" borderId="6" xfId="20" applyFont="1" applyFill="1" applyBorder="1" applyAlignment="1">
      <alignment horizontal="center" vertical="center"/>
    </xf>
    <xf numFmtId="0" fontId="15" fillId="5" borderId="24" xfId="20" applyFont="1" applyFill="1" applyBorder="1" applyAlignment="1">
      <alignment horizontal="center" vertical="center"/>
    </xf>
    <xf numFmtId="176" fontId="17" fillId="6" borderId="7" xfId="4" applyNumberFormat="1" applyFont="1" applyFill="1" applyBorder="1" applyAlignment="1">
      <alignment vertical="center" shrinkToFit="1"/>
    </xf>
    <xf numFmtId="176" fontId="17" fillId="6" borderId="0" xfId="4" applyNumberFormat="1" applyFont="1" applyFill="1" applyAlignment="1">
      <alignment vertical="center" shrinkToFit="1"/>
    </xf>
    <xf numFmtId="176" fontId="17" fillId="6" borderId="0" xfId="4" applyNumberFormat="1" applyFont="1" applyFill="1" applyAlignment="1">
      <alignment horizontal="right" vertical="center" shrinkToFit="1"/>
    </xf>
    <xf numFmtId="176" fontId="15" fillId="6" borderId="0" xfId="4" applyNumberFormat="1" applyFont="1" applyFill="1" applyAlignment="1">
      <alignment vertical="center" shrinkToFit="1"/>
    </xf>
    <xf numFmtId="176" fontId="15" fillId="6" borderId="0" xfId="4" applyNumberFormat="1" applyFont="1" applyFill="1" applyAlignment="1">
      <alignment horizontal="right" vertical="center" shrinkToFit="1"/>
    </xf>
    <xf numFmtId="176" fontId="15" fillId="6" borderId="27" xfId="4" applyNumberFormat="1" applyFont="1" applyFill="1" applyBorder="1" applyAlignment="1">
      <alignment vertical="center" shrinkToFit="1"/>
    </xf>
    <xf numFmtId="176" fontId="15" fillId="6" borderId="27" xfId="4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top"/>
    </xf>
    <xf numFmtId="3" fontId="34" fillId="0" borderId="0" xfId="0" applyNumberFormat="1" applyFont="1" applyBorder="1" applyAlignment="1">
      <alignment horizontal="right" vertical="center" shrinkToFit="1"/>
    </xf>
    <xf numFmtId="3" fontId="34" fillId="0" borderId="27" xfId="0" applyNumberFormat="1" applyFont="1" applyBorder="1" applyAlignment="1">
      <alignment horizontal="right" vertical="center" shrinkToFit="1"/>
    </xf>
    <xf numFmtId="3" fontId="34" fillId="0" borderId="27" xfId="0" applyNumberFormat="1" applyFont="1" applyFill="1" applyBorder="1" applyAlignment="1">
      <alignment horizontal="right" vertical="center" shrinkToFit="1"/>
    </xf>
    <xf numFmtId="0" fontId="20" fillId="0" borderId="0" xfId="21" applyFont="1" applyFill="1" applyAlignment="1" applyProtection="1">
      <alignment vertical="top"/>
    </xf>
    <xf numFmtId="0" fontId="23" fillId="4" borderId="5" xfId="0" applyFont="1" applyFill="1" applyBorder="1" applyAlignment="1" applyProtection="1">
      <alignment horizontal="center" vertical="center" shrinkToFit="1"/>
    </xf>
    <xf numFmtId="176" fontId="17" fillId="6" borderId="0" xfId="4" applyNumberFormat="1" applyFont="1" applyFill="1" applyBorder="1" applyAlignment="1">
      <alignment vertical="center" shrinkToFit="1"/>
    </xf>
    <xf numFmtId="176" fontId="15" fillId="6" borderId="0" xfId="4" applyNumberFormat="1" applyFont="1" applyFill="1" applyBorder="1" applyAlignment="1">
      <alignment vertical="center" shrinkToFit="1"/>
    </xf>
    <xf numFmtId="49" fontId="15" fillId="4" borderId="10" xfId="0" applyNumberFormat="1" applyFont="1" applyFill="1" applyBorder="1" applyAlignment="1">
      <alignment horizontal="center" vertical="center" shrinkToFit="1"/>
    </xf>
    <xf numFmtId="0" fontId="14" fillId="4" borderId="8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1" fillId="3" borderId="0" xfId="0" applyFont="1" applyFill="1">
      <alignment vertical="center"/>
    </xf>
    <xf numFmtId="0" fontId="17" fillId="0" borderId="0" xfId="0" applyFont="1" applyAlignment="1">
      <alignment horizontal="center" vertical="center" wrapText="1"/>
    </xf>
    <xf numFmtId="176" fontId="17" fillId="0" borderId="0" xfId="0" applyNumberFormat="1" applyFont="1">
      <alignment vertical="center"/>
    </xf>
    <xf numFmtId="176" fontId="17" fillId="0" borderId="0" xfId="9" applyNumberFormat="1" applyFont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176" fontId="17" fillId="0" borderId="27" xfId="0" applyNumberFormat="1" applyFont="1" applyBorder="1">
      <alignment vertical="center"/>
    </xf>
    <xf numFmtId="176" fontId="17" fillId="0" borderId="27" xfId="9" applyNumberFormat="1" applyFont="1" applyBorder="1" applyAlignment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7" xfId="2" applyNumberFormat="1" applyFont="1" applyBorder="1" applyAlignment="1">
      <alignment horizontal="center" vertical="center" wrapText="1"/>
    </xf>
    <xf numFmtId="176" fontId="15" fillId="0" borderId="0" xfId="0" applyNumberFormat="1" applyFont="1">
      <alignment vertical="center"/>
    </xf>
    <xf numFmtId="176" fontId="15" fillId="0" borderId="0" xfId="9" applyNumberFormat="1" applyFont="1" applyAlignment="1">
      <alignment vertical="center" wrapText="1"/>
    </xf>
    <xf numFmtId="0" fontId="15" fillId="0" borderId="8" xfId="2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2" applyNumberFormat="1" applyFont="1" applyBorder="1" applyAlignment="1">
      <alignment horizontal="center" vertical="center" wrapText="1"/>
    </xf>
    <xf numFmtId="176" fontId="15" fillId="0" borderId="0" xfId="9" applyNumberFormat="1" applyFont="1">
      <alignment vertical="center"/>
    </xf>
    <xf numFmtId="176" fontId="15" fillId="0" borderId="0" xfId="0" applyNumberFormat="1" applyFont="1" applyAlignment="1">
      <alignment vertical="center" wrapText="1"/>
    </xf>
    <xf numFmtId="0" fontId="15" fillId="0" borderId="12" xfId="2" applyNumberFormat="1" applyFont="1" applyBorder="1" applyAlignment="1">
      <alignment horizontal="center" vertical="center" wrapText="1"/>
    </xf>
    <xf numFmtId="176" fontId="17" fillId="0" borderId="26" xfId="9" applyNumberFormat="1" applyFont="1" applyBorder="1" applyAlignment="1">
      <alignment vertical="center" wrapText="1"/>
    </xf>
    <xf numFmtId="176" fontId="15" fillId="0" borderId="7" xfId="0" applyNumberFormat="1" applyFont="1" applyBorder="1">
      <alignment vertical="center"/>
    </xf>
    <xf numFmtId="176" fontId="15" fillId="0" borderId="7" xfId="0" applyNumberFormat="1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32" fillId="0" borderId="0" xfId="0" applyFont="1">
      <alignment vertical="center"/>
    </xf>
    <xf numFmtId="0" fontId="15" fillId="0" borderId="25" xfId="0" applyFont="1" applyBorder="1">
      <alignment vertical="center"/>
    </xf>
    <xf numFmtId="176" fontId="15" fillId="4" borderId="24" xfId="2" applyFont="1" applyFill="1" applyBorder="1" applyAlignment="1">
      <alignment horizontal="center" vertical="center" wrapText="1"/>
    </xf>
    <xf numFmtId="176" fontId="15" fillId="4" borderId="22" xfId="2" applyFont="1" applyFill="1" applyBorder="1" applyAlignment="1">
      <alignment horizontal="center" vertical="center" wrapText="1"/>
    </xf>
    <xf numFmtId="176" fontId="15" fillId="4" borderId="8" xfId="2" applyFont="1" applyFill="1" applyBorder="1" applyAlignment="1">
      <alignment horizontal="center" vertical="center" wrapText="1"/>
    </xf>
    <xf numFmtId="0" fontId="15" fillId="4" borderId="7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4" borderId="8" xfId="0" applyFont="1" applyFill="1" applyBorder="1">
      <alignment vertical="center"/>
    </xf>
    <xf numFmtId="176" fontId="15" fillId="4" borderId="7" xfId="2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177" fontId="15" fillId="4" borderId="8" xfId="0" applyNumberFormat="1" applyFont="1" applyFill="1" applyBorder="1" applyAlignment="1">
      <alignment horizontal="center" vertical="center" wrapText="1"/>
    </xf>
    <xf numFmtId="177" fontId="15" fillId="4" borderId="2" xfId="0" applyNumberFormat="1" applyFont="1" applyFill="1" applyBorder="1" applyAlignment="1">
      <alignment horizontal="center" vertical="center" wrapText="1"/>
    </xf>
    <xf numFmtId="0" fontId="15" fillId="4" borderId="2" xfId="9" applyFont="1" applyFill="1" applyBorder="1" applyAlignment="1">
      <alignment horizontal="center" vertical="center" wrapText="1"/>
    </xf>
    <xf numFmtId="0" fontId="15" fillId="4" borderId="10" xfId="9" applyFont="1" applyFill="1" applyBorder="1" applyAlignment="1">
      <alignment horizontal="center" vertical="center" wrapText="1"/>
    </xf>
    <xf numFmtId="0" fontId="15" fillId="4" borderId="11" xfId="9" applyFont="1" applyFill="1" applyBorder="1" applyAlignment="1">
      <alignment horizontal="center" vertical="center" wrapText="1"/>
    </xf>
    <xf numFmtId="0" fontId="15" fillId="4" borderId="17" xfId="9" applyFont="1" applyFill="1" applyBorder="1" applyAlignment="1">
      <alignment horizontal="center" vertical="center"/>
    </xf>
    <xf numFmtId="0" fontId="15" fillId="4" borderId="17" xfId="9" applyFont="1" applyFill="1" applyBorder="1" applyAlignment="1">
      <alignment horizontal="center" vertical="center" wrapText="1"/>
    </xf>
    <xf numFmtId="0" fontId="15" fillId="4" borderId="7" xfId="9" applyFont="1" applyFill="1" applyBorder="1" applyAlignment="1">
      <alignment horizontal="center" vertical="center"/>
    </xf>
    <xf numFmtId="0" fontId="15" fillId="4" borderId="0" xfId="9" applyFont="1" applyFill="1" applyAlignment="1">
      <alignment horizontal="center" vertical="center" wrapText="1"/>
    </xf>
    <xf numFmtId="0" fontId="15" fillId="4" borderId="7" xfId="9" applyFont="1" applyFill="1" applyBorder="1" applyAlignment="1">
      <alignment horizontal="center" vertical="center" wrapText="1"/>
    </xf>
    <xf numFmtId="0" fontId="14" fillId="4" borderId="17" xfId="9" applyFont="1" applyFill="1" applyBorder="1" applyAlignment="1">
      <alignment horizontal="center" vertical="center" wrapText="1"/>
    </xf>
    <xf numFmtId="0" fontId="14" fillId="4" borderId="7" xfId="9" applyFont="1" applyFill="1" applyBorder="1" applyAlignment="1">
      <alignment horizontal="center" vertical="center" wrapText="1"/>
    </xf>
    <xf numFmtId="0" fontId="14" fillId="4" borderId="0" xfId="9" applyFont="1" applyFill="1" applyAlignment="1">
      <alignment horizontal="center" vertical="center" wrapText="1"/>
    </xf>
    <xf numFmtId="177" fontId="14" fillId="4" borderId="8" xfId="0" applyNumberFormat="1" applyFont="1" applyFill="1" applyBorder="1" applyAlignment="1">
      <alignment horizontal="center" vertical="center" wrapText="1"/>
    </xf>
    <xf numFmtId="177" fontId="14" fillId="4" borderId="17" xfId="0" applyNumberFormat="1" applyFont="1" applyFill="1" applyBorder="1" applyAlignment="1">
      <alignment horizontal="center" vertical="center" wrapText="1"/>
    </xf>
    <xf numFmtId="0" fontId="14" fillId="4" borderId="8" xfId="9" applyFont="1" applyFill="1" applyBorder="1" applyAlignment="1">
      <alignment horizontal="center" vertical="center" wrapText="1"/>
    </xf>
    <xf numFmtId="177" fontId="14" fillId="4" borderId="6" xfId="0" applyNumberFormat="1" applyFont="1" applyFill="1" applyBorder="1" applyAlignment="1">
      <alignment horizontal="center" vertical="center" wrapText="1"/>
    </xf>
    <xf numFmtId="177" fontId="14" fillId="4" borderId="16" xfId="0" applyNumberFormat="1" applyFont="1" applyFill="1" applyBorder="1" applyAlignment="1">
      <alignment horizontal="center" vertical="center" wrapText="1"/>
    </xf>
    <xf numFmtId="0" fontId="14" fillId="4" borderId="16" xfId="9" applyFont="1" applyFill="1" applyBorder="1" applyAlignment="1">
      <alignment horizontal="center" vertical="center" wrapText="1"/>
    </xf>
    <xf numFmtId="0" fontId="14" fillId="4" borderId="4" xfId="9" applyFont="1" applyFill="1" applyBorder="1" applyAlignment="1">
      <alignment horizontal="center" vertical="center" wrapText="1"/>
    </xf>
    <xf numFmtId="0" fontId="14" fillId="4" borderId="6" xfId="9" applyFont="1" applyFill="1" applyBorder="1" applyAlignment="1">
      <alignment horizontal="center" vertical="center" wrapText="1"/>
    </xf>
    <xf numFmtId="176" fontId="15" fillId="4" borderId="4" xfId="2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177" fontId="15" fillId="4" borderId="10" xfId="0" applyNumberFormat="1" applyFont="1" applyFill="1" applyBorder="1" applyAlignment="1">
      <alignment horizontal="center" vertical="center" wrapText="1"/>
    </xf>
    <xf numFmtId="177" fontId="15" fillId="4" borderId="7" xfId="0" applyNumberFormat="1" applyFont="1" applyFill="1" applyBorder="1" applyAlignment="1">
      <alignment horizontal="center" vertical="center" wrapText="1"/>
    </xf>
    <xf numFmtId="177" fontId="15" fillId="4" borderId="17" xfId="0" applyNumberFormat="1" applyFont="1" applyFill="1" applyBorder="1" applyAlignment="1">
      <alignment horizontal="center" vertical="center" wrapText="1"/>
    </xf>
    <xf numFmtId="177" fontId="14" fillId="4" borderId="7" xfId="0" applyNumberFormat="1" applyFont="1" applyFill="1" applyBorder="1" applyAlignment="1">
      <alignment horizontal="center" vertical="center" wrapText="1"/>
    </xf>
    <xf numFmtId="177" fontId="14" fillId="4" borderId="4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vertical="center" wrapText="1"/>
    </xf>
    <xf numFmtId="0" fontId="22" fillId="6" borderId="0" xfId="0" applyFont="1" applyFill="1">
      <alignment vertical="center"/>
    </xf>
    <xf numFmtId="0" fontId="16" fillId="6" borderId="0" xfId="0" applyFont="1" applyFill="1">
      <alignment vertical="center"/>
    </xf>
    <xf numFmtId="0" fontId="23" fillId="2" borderId="8" xfId="0" applyFont="1" applyFill="1" applyBorder="1" applyAlignment="1">
      <alignment horizontal="distributed" vertical="center"/>
    </xf>
    <xf numFmtId="41" fontId="7" fillId="0" borderId="0" xfId="0" applyNumberFormat="1" applyFont="1" applyFill="1">
      <alignment vertical="center"/>
    </xf>
    <xf numFmtId="0" fontId="16" fillId="0" borderId="0" xfId="0" applyFont="1" applyFill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right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15" fillId="4" borderId="49" xfId="0" applyFont="1" applyFill="1" applyBorder="1" applyAlignment="1">
      <alignment horizontal="center" vertical="center" wrapText="1"/>
    </xf>
    <xf numFmtId="49" fontId="15" fillId="4" borderId="0" xfId="0" applyNumberFormat="1" applyFont="1" applyFill="1" applyBorder="1" applyAlignment="1">
      <alignment horizontal="center" vertical="center"/>
    </xf>
    <xf numFmtId="49" fontId="15" fillId="4" borderId="10" xfId="0" applyNumberFormat="1" applyFont="1" applyFill="1" applyBorder="1" applyAlignment="1">
      <alignment horizontal="center" vertical="center" wrapText="1"/>
    </xf>
    <xf numFmtId="49" fontId="15" fillId="4" borderId="11" xfId="0" applyNumberFormat="1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0" xfId="0" applyNumberFormat="1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176" fontId="15" fillId="0" borderId="11" xfId="19" applyNumberFormat="1" applyFont="1" applyFill="1" applyBorder="1" applyAlignment="1">
      <alignment horizontal="center" vertical="center"/>
    </xf>
    <xf numFmtId="176" fontId="15" fillId="0" borderId="0" xfId="19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176" fontId="15" fillId="0" borderId="27" xfId="19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34" fillId="4" borderId="41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5" fillId="4" borderId="30" xfId="0" applyFont="1" applyFill="1" applyBorder="1" applyAlignment="1">
      <alignment horizontal="center" vertical="center" wrapText="1"/>
    </xf>
    <xf numFmtId="0" fontId="35" fillId="4" borderId="31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0" fontId="34" fillId="4" borderId="3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/>
    </xf>
    <xf numFmtId="0" fontId="35" fillId="4" borderId="32" xfId="0" applyFont="1" applyFill="1" applyBorder="1" applyAlignment="1">
      <alignment horizontal="center" vertical="center" wrapText="1"/>
    </xf>
    <xf numFmtId="0" fontId="35" fillId="4" borderId="3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34" fillId="4" borderId="28" xfId="0" applyFont="1" applyFill="1" applyBorder="1" applyAlignment="1">
      <alignment horizontal="center" vertical="center" wrapText="1"/>
    </xf>
    <xf numFmtId="0" fontId="34" fillId="4" borderId="29" xfId="0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 wrapText="1"/>
    </xf>
    <xf numFmtId="0" fontId="34" fillId="4" borderId="43" xfId="0" applyFont="1" applyFill="1" applyBorder="1" applyAlignment="1">
      <alignment horizontal="center" vertical="center" wrapText="1"/>
    </xf>
    <xf numFmtId="0" fontId="34" fillId="4" borderId="44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35" fillId="4" borderId="32" xfId="0" applyFont="1" applyFill="1" applyBorder="1" applyAlignment="1">
      <alignment horizontal="center" vertical="center" shrinkToFit="1"/>
    </xf>
    <xf numFmtId="0" fontId="35" fillId="4" borderId="33" xfId="0" applyFont="1" applyFill="1" applyBorder="1" applyAlignment="1">
      <alignment horizontal="center" vertical="center" shrinkToFit="1"/>
    </xf>
    <xf numFmtId="0" fontId="41" fillId="4" borderId="28" xfId="0" applyFont="1" applyFill="1" applyBorder="1" applyAlignment="1">
      <alignment horizontal="center" vertical="center" wrapText="1"/>
    </xf>
    <xf numFmtId="0" fontId="41" fillId="4" borderId="29" xfId="0" applyFont="1" applyFill="1" applyBorder="1" applyAlignment="1">
      <alignment horizontal="center" vertical="center" wrapText="1"/>
    </xf>
    <xf numFmtId="0" fontId="15" fillId="4" borderId="46" xfId="21" applyFont="1" applyFill="1" applyBorder="1" applyAlignment="1" applyProtection="1">
      <alignment horizontal="center" vertical="center"/>
    </xf>
    <xf numFmtId="0" fontId="15" fillId="4" borderId="42" xfId="21" applyFont="1" applyFill="1" applyBorder="1" applyAlignment="1" applyProtection="1">
      <alignment horizontal="center" vertical="center"/>
    </xf>
    <xf numFmtId="0" fontId="21" fillId="0" borderId="0" xfId="21" applyFont="1" applyFill="1" applyAlignment="1" applyProtection="1">
      <alignment horizontal="center" vertical="center"/>
    </xf>
    <xf numFmtId="0" fontId="16" fillId="0" borderId="0" xfId="8" applyFont="1" applyFill="1" applyBorder="1" applyAlignment="1">
      <alignment horizontal="left" vertical="center"/>
    </xf>
    <xf numFmtId="0" fontId="14" fillId="5" borderId="4" xfId="20" applyFont="1" applyFill="1" applyBorder="1" applyAlignment="1" applyProtection="1">
      <alignment horizontal="center" vertical="center"/>
    </xf>
    <xf numFmtId="0" fontId="14" fillId="5" borderId="6" xfId="20" applyFont="1" applyFill="1" applyBorder="1" applyAlignment="1" applyProtection="1">
      <alignment horizontal="center" vertical="center"/>
    </xf>
    <xf numFmtId="0" fontId="16" fillId="0" borderId="23" xfId="21" applyFont="1" applyFill="1" applyBorder="1" applyAlignment="1" applyProtection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6" fillId="0" borderId="27" xfId="8" applyFont="1" applyFill="1" applyBorder="1" applyAlignment="1">
      <alignment horizontal="left" vertical="center"/>
    </xf>
    <xf numFmtId="0" fontId="16" fillId="0" borderId="27" xfId="8" applyFont="1" applyFill="1" applyBorder="1" applyAlignment="1">
      <alignment horizontal="right" vertical="center"/>
    </xf>
    <xf numFmtId="0" fontId="14" fillId="4" borderId="4" xfId="21" applyFont="1" applyFill="1" applyBorder="1" applyAlignment="1" applyProtection="1">
      <alignment horizontal="center" vertical="center"/>
    </xf>
    <xf numFmtId="0" fontId="14" fillId="4" borderId="5" xfId="21" applyFont="1" applyFill="1" applyBorder="1" applyAlignment="1" applyProtection="1">
      <alignment horizontal="center" vertical="center"/>
    </xf>
    <xf numFmtId="0" fontId="14" fillId="4" borderId="6" xfId="21" applyFont="1" applyFill="1" applyBorder="1" applyAlignment="1" applyProtection="1">
      <alignment horizontal="center" vertical="center"/>
    </xf>
    <xf numFmtId="0" fontId="15" fillId="5" borderId="7" xfId="20" applyFont="1" applyFill="1" applyBorder="1" applyAlignment="1" applyProtection="1">
      <alignment horizontal="center" vertical="center"/>
    </xf>
    <xf numFmtId="0" fontId="15" fillId="5" borderId="0" xfId="20" applyFont="1" applyFill="1" applyBorder="1" applyAlignment="1" applyProtection="1">
      <alignment horizontal="center" vertical="center"/>
    </xf>
    <xf numFmtId="0" fontId="15" fillId="5" borderId="8" xfId="20" applyFont="1" applyFill="1" applyBorder="1" applyAlignment="1" applyProtection="1">
      <alignment horizontal="center" vertical="center"/>
    </xf>
    <xf numFmtId="0" fontId="15" fillId="5" borderId="7" xfId="20" applyFont="1" applyFill="1" applyBorder="1" applyAlignment="1" applyProtection="1">
      <alignment horizontal="center" vertical="center" wrapText="1"/>
    </xf>
    <xf numFmtId="0" fontId="15" fillId="5" borderId="8" xfId="20" applyFont="1" applyFill="1" applyBorder="1" applyAlignment="1" applyProtection="1">
      <alignment horizontal="center" vertical="center" wrapText="1"/>
    </xf>
    <xf numFmtId="0" fontId="15" fillId="4" borderId="45" xfId="21" applyFont="1" applyFill="1" applyBorder="1" applyAlignment="1" applyProtection="1">
      <alignment horizontal="center" vertical="center"/>
    </xf>
    <xf numFmtId="0" fontId="15" fillId="4" borderId="22" xfId="21" applyFont="1" applyFill="1" applyBorder="1" applyAlignment="1" applyProtection="1">
      <alignment horizontal="center" vertical="center"/>
    </xf>
    <xf numFmtId="0" fontId="15" fillId="4" borderId="23" xfId="21" applyFont="1" applyFill="1" applyBorder="1" applyAlignment="1" applyProtection="1">
      <alignment horizontal="center" vertical="center"/>
    </xf>
    <xf numFmtId="0" fontId="15" fillId="4" borderId="24" xfId="21" applyFont="1" applyFill="1" applyBorder="1" applyAlignment="1" applyProtection="1">
      <alignment horizontal="center" vertical="center"/>
    </xf>
    <xf numFmtId="0" fontId="14" fillId="5" borderId="4" xfId="20" applyFont="1" applyFill="1" applyBorder="1" applyAlignment="1" applyProtection="1">
      <alignment horizontal="center" vertical="center" wrapText="1"/>
    </xf>
    <xf numFmtId="0" fontId="14" fillId="5" borderId="6" xfId="20" applyFont="1" applyFill="1" applyBorder="1" applyAlignment="1" applyProtection="1">
      <alignment horizontal="center" vertical="center" wrapText="1"/>
    </xf>
    <xf numFmtId="0" fontId="14" fillId="5" borderId="5" xfId="20" applyFont="1" applyFill="1" applyBorder="1" applyAlignment="1" applyProtection="1">
      <alignment horizontal="center" vertical="center" wrapText="1"/>
    </xf>
    <xf numFmtId="0" fontId="16" fillId="0" borderId="27" xfId="21" applyFont="1" applyFill="1" applyBorder="1" applyAlignment="1" applyProtection="1">
      <alignment horizontal="right" vertical="center"/>
    </xf>
    <xf numFmtId="0" fontId="20" fillId="0" borderId="0" xfId="21" applyFont="1" applyFill="1" applyAlignment="1" applyProtection="1">
      <alignment horizontal="center" vertical="center"/>
    </xf>
    <xf numFmtId="0" fontId="16" fillId="0" borderId="0" xfId="8" applyFont="1" applyFill="1" applyBorder="1" applyAlignment="1">
      <alignment horizontal="right" vertical="center"/>
    </xf>
    <xf numFmtId="0" fontId="15" fillId="5" borderId="22" xfId="20" applyFont="1" applyFill="1" applyBorder="1" applyAlignment="1" applyProtection="1">
      <alignment horizontal="center" vertical="center" wrapText="1"/>
    </xf>
    <xf numFmtId="0" fontId="15" fillId="5" borderId="23" xfId="20" applyFont="1" applyFill="1" applyBorder="1" applyAlignment="1" applyProtection="1">
      <alignment horizontal="center" vertical="center" wrapText="1"/>
    </xf>
    <xf numFmtId="0" fontId="15" fillId="5" borderId="24" xfId="20" applyFont="1" applyFill="1" applyBorder="1" applyAlignment="1" applyProtection="1">
      <alignment horizontal="center" vertical="center" wrapText="1"/>
    </xf>
    <xf numFmtId="0" fontId="16" fillId="0" borderId="23" xfId="8" applyFont="1" applyFill="1" applyBorder="1" applyAlignment="1">
      <alignment horizontal="left" vertical="center"/>
    </xf>
    <xf numFmtId="0" fontId="15" fillId="5" borderId="22" xfId="20" applyFont="1" applyFill="1" applyBorder="1" applyAlignment="1" applyProtection="1">
      <alignment horizontal="center" vertical="center"/>
    </xf>
    <xf numFmtId="0" fontId="15" fillId="5" borderId="24" xfId="20" applyFont="1" applyFill="1" applyBorder="1" applyAlignment="1" applyProtection="1">
      <alignment horizontal="center" vertical="center"/>
    </xf>
    <xf numFmtId="0" fontId="15" fillId="5" borderId="23" xfId="20" applyFont="1" applyFill="1" applyBorder="1" applyAlignment="1" applyProtection="1">
      <alignment horizontal="center" vertical="center"/>
    </xf>
    <xf numFmtId="0" fontId="15" fillId="5" borderId="10" xfId="20" applyFont="1" applyFill="1" applyBorder="1" applyAlignment="1" applyProtection="1">
      <alignment horizontal="center" vertical="center"/>
    </xf>
    <xf numFmtId="0" fontId="15" fillId="5" borderId="12" xfId="20" applyFont="1" applyFill="1" applyBorder="1" applyAlignment="1" applyProtection="1">
      <alignment horizontal="center" vertical="center"/>
    </xf>
    <xf numFmtId="182" fontId="15" fillId="0" borderId="0" xfId="23" applyNumberFormat="1" applyFont="1" applyBorder="1" applyAlignment="1">
      <alignment horizontal="right" vertical="center"/>
    </xf>
    <xf numFmtId="182" fontId="17" fillId="0" borderId="27" xfId="23" applyNumberFormat="1" applyFont="1" applyBorder="1" applyAlignment="1">
      <alignment horizontal="right" vertical="center"/>
    </xf>
    <xf numFmtId="0" fontId="16" fillId="5" borderId="45" xfId="0" applyFont="1" applyFill="1" applyBorder="1" applyAlignment="1" applyProtection="1">
      <alignment horizontal="center" vertical="center"/>
    </xf>
    <xf numFmtId="0" fontId="16" fillId="5" borderId="46" xfId="0" applyFont="1" applyFill="1" applyBorder="1" applyAlignment="1" applyProtection="1">
      <alignment horizontal="center" vertical="center"/>
    </xf>
    <xf numFmtId="0" fontId="16" fillId="5" borderId="42" xfId="0" applyFont="1" applyFill="1" applyBorder="1" applyAlignment="1" applyProtection="1">
      <alignment horizontal="center" vertical="center"/>
    </xf>
    <xf numFmtId="0" fontId="20" fillId="0" borderId="0" xfId="21" applyFont="1" applyFill="1" applyAlignment="1" applyProtection="1">
      <alignment horizontal="center" vertical="top"/>
    </xf>
    <xf numFmtId="0" fontId="32" fillId="0" borderId="0" xfId="21" applyFont="1" applyFill="1" applyAlignment="1" applyProtection="1">
      <alignment horizontal="center" vertical="top"/>
    </xf>
    <xf numFmtId="0" fontId="43" fillId="0" borderId="23" xfId="28" applyFont="1" applyFill="1" applyBorder="1" applyAlignment="1">
      <alignment horizontal="left" vertical="center"/>
    </xf>
    <xf numFmtId="0" fontId="43" fillId="0" borderId="0" xfId="28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177" fontId="14" fillId="4" borderId="7" xfId="0" applyNumberFormat="1" applyFont="1" applyFill="1" applyBorder="1" applyAlignment="1">
      <alignment horizontal="center" vertical="center" wrapText="1"/>
    </xf>
    <xf numFmtId="177" fontId="14" fillId="4" borderId="8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/>
    </xf>
    <xf numFmtId="177" fontId="14" fillId="4" borderId="4" xfId="0" applyNumberFormat="1" applyFont="1" applyFill="1" applyBorder="1" applyAlignment="1">
      <alignment horizontal="center" vertical="center" wrapText="1"/>
    </xf>
    <xf numFmtId="177" fontId="14" fillId="4" borderId="6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left" vertical="center" wrapText="1"/>
    </xf>
    <xf numFmtId="177" fontId="15" fillId="4" borderId="10" xfId="0" applyNumberFormat="1" applyFont="1" applyFill="1" applyBorder="1" applyAlignment="1">
      <alignment horizontal="center" vertical="center" wrapText="1"/>
    </xf>
    <xf numFmtId="177" fontId="15" fillId="4" borderId="12" xfId="0" applyNumberFormat="1" applyFont="1" applyFill="1" applyBorder="1" applyAlignment="1">
      <alignment horizontal="center" vertical="center" wrapText="1"/>
    </xf>
    <xf numFmtId="177" fontId="15" fillId="4" borderId="7" xfId="0" applyNumberFormat="1" applyFont="1" applyFill="1" applyBorder="1" applyAlignment="1">
      <alignment horizontal="center" vertical="center" wrapText="1"/>
    </xf>
    <xf numFmtId="177" fontId="15" fillId="4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3" xfId="25" applyFont="1" applyFill="1" applyBorder="1" applyAlignment="1">
      <alignment horizontal="center" vertical="center"/>
    </xf>
    <xf numFmtId="0" fontId="15" fillId="4" borderId="9" xfId="25" applyFont="1" applyFill="1" applyBorder="1" applyAlignment="1">
      <alignment horizontal="center" vertical="center"/>
    </xf>
    <xf numFmtId="0" fontId="15" fillId="4" borderId="18" xfId="2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left"/>
    </xf>
    <xf numFmtId="0" fontId="13" fillId="0" borderId="27" xfId="0" applyFont="1" applyFill="1" applyBorder="1" applyAlignment="1" applyProtection="1">
      <alignment horizontal="left" vertical="center"/>
    </xf>
    <xf numFmtId="0" fontId="16" fillId="0" borderId="27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top"/>
    </xf>
    <xf numFmtId="0" fontId="15" fillId="4" borderId="45" xfId="0" applyFont="1" applyFill="1" applyBorder="1" applyAlignment="1" applyProtection="1">
      <alignment horizontal="center" vertical="center"/>
    </xf>
    <xf numFmtId="0" fontId="15" fillId="4" borderId="46" xfId="0" applyFont="1" applyFill="1" applyBorder="1" applyAlignment="1" applyProtection="1">
      <alignment horizontal="center" vertical="center"/>
    </xf>
    <xf numFmtId="0" fontId="15" fillId="4" borderId="42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right" vertical="center"/>
    </xf>
    <xf numFmtId="0" fontId="15" fillId="4" borderId="10" xfId="4" applyFont="1" applyFill="1" applyBorder="1" applyAlignment="1">
      <alignment horizontal="center" vertical="center" shrinkToFit="1"/>
    </xf>
    <xf numFmtId="0" fontId="15" fillId="4" borderId="12" xfId="4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/>
    </xf>
    <xf numFmtId="0" fontId="14" fillId="4" borderId="4" xfId="4" applyFont="1" applyFill="1" applyBorder="1" applyAlignment="1">
      <alignment horizontal="center" vertical="center" shrinkToFit="1"/>
    </xf>
    <xf numFmtId="0" fontId="14" fillId="4" borderId="6" xfId="4" applyFont="1" applyFill="1" applyBorder="1" applyAlignment="1">
      <alignment horizontal="center" vertical="center" shrinkToFit="1"/>
    </xf>
    <xf numFmtId="0" fontId="32" fillId="0" borderId="0" xfId="0" applyFont="1" applyFill="1" applyBorder="1" applyAlignment="1" applyProtection="1">
      <alignment horizontal="center" vertical="top"/>
    </xf>
    <xf numFmtId="0" fontId="15" fillId="4" borderId="48" xfId="4" applyFont="1" applyFill="1" applyBorder="1" applyAlignment="1">
      <alignment horizontal="center" vertical="center" shrinkToFit="1"/>
    </xf>
    <xf numFmtId="0" fontId="16" fillId="0" borderId="0" xfId="4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top"/>
    </xf>
    <xf numFmtId="0" fontId="15" fillId="4" borderId="22" xfId="4" applyFont="1" applyFill="1" applyBorder="1" applyAlignment="1">
      <alignment horizontal="center" vertical="center" shrinkToFit="1"/>
    </xf>
    <xf numFmtId="0" fontId="15" fillId="4" borderId="23" xfId="4" applyFont="1" applyFill="1" applyBorder="1" applyAlignment="1">
      <alignment horizontal="center" vertical="center" shrinkToFit="1"/>
    </xf>
    <xf numFmtId="0" fontId="15" fillId="4" borderId="24" xfId="4" applyFont="1" applyFill="1" applyBorder="1" applyAlignment="1">
      <alignment horizontal="center" vertical="center" shrinkToFit="1"/>
    </xf>
    <xf numFmtId="0" fontId="15" fillId="4" borderId="47" xfId="4" applyFont="1" applyFill="1" applyBorder="1" applyAlignment="1">
      <alignment horizontal="center" vertical="center" shrinkToFit="1"/>
    </xf>
    <xf numFmtId="0" fontId="15" fillId="4" borderId="45" xfId="4" applyFont="1" applyFill="1" applyBorder="1" applyAlignment="1">
      <alignment horizontal="center" vertical="center" shrinkToFit="1"/>
    </xf>
    <xf numFmtId="0" fontId="15" fillId="4" borderId="46" xfId="4" applyFont="1" applyFill="1" applyBorder="1" applyAlignment="1">
      <alignment horizontal="center" vertical="center" shrinkToFit="1"/>
    </xf>
    <xf numFmtId="0" fontId="15" fillId="4" borderId="11" xfId="4" applyFont="1" applyFill="1" applyBorder="1" applyAlignment="1">
      <alignment horizontal="center" vertical="center" shrinkToFit="1"/>
    </xf>
    <xf numFmtId="0" fontId="14" fillId="4" borderId="5" xfId="4" applyFont="1" applyFill="1" applyBorder="1" applyAlignment="1">
      <alignment horizontal="center" vertical="center" shrinkToFit="1"/>
    </xf>
    <xf numFmtId="0" fontId="15" fillId="4" borderId="42" xfId="4" applyFont="1" applyFill="1" applyBorder="1" applyAlignment="1">
      <alignment horizontal="center" vertical="center" shrinkToFit="1"/>
    </xf>
  </cellXfs>
  <cellStyles count="31">
    <cellStyle name="쉼표 [0]" xfId="19" builtinId="6"/>
    <cellStyle name="쉼표 [0] 10 3" xfId="23"/>
    <cellStyle name="쉼표 [0] 14 2" xfId="26"/>
    <cellStyle name="쉼표 [0] 2 2 8" xfId="16"/>
    <cellStyle name="쉼표 [0] 34 2" xfId="30"/>
    <cellStyle name="쉼표 [0]_06-농업수산 3" xfId="22"/>
    <cellStyle name="쉼표 [0]_10-교통관광(시군)" xfId="24"/>
    <cellStyle name="쉼표 [0]_11-교통관광 8" xfId="27"/>
    <cellStyle name="쉼표 [0]_해운화물수송(1)" xfId="29"/>
    <cellStyle name="콤마 [0]_-10.주택건설" xfId="11"/>
    <cellStyle name="콤마 [0]_천기일수" xfId="1"/>
    <cellStyle name="콤마 [0]_해안선및도서" xfId="2"/>
    <cellStyle name="통화 [0] 2" xfId="3"/>
    <cellStyle name="통화 [0] 2 2" xfId="12"/>
    <cellStyle name="통화 [0] 2 3" xfId="17"/>
    <cellStyle name="표준" xfId="0" builtinId="0"/>
    <cellStyle name="표준 10" xfId="4"/>
    <cellStyle name="표준 2" xfId="5"/>
    <cellStyle name="표준 3" xfId="13"/>
    <cellStyle name="표준 3 2" xfId="20"/>
    <cellStyle name="표준 4" xfId="6"/>
    <cellStyle name="표준 45 2" xfId="7"/>
    <cellStyle name="표준 48" xfId="14"/>
    <cellStyle name="표준 5" xfId="10"/>
    <cellStyle name="표준 52 2" xfId="8"/>
    <cellStyle name="표준 55" xfId="9"/>
    <cellStyle name="표준 6" xfId="15"/>
    <cellStyle name="표준 7" xfId="18"/>
    <cellStyle name="표준_10-교통관광(시군)" xfId="21"/>
    <cellStyle name="표준_11-교통관광" xfId="25"/>
    <cellStyle name="표준_해운화물수송(1)" xfId="28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9"/>
  <sheetViews>
    <sheetView view="pageBreakPreview" topLeftCell="A4" zoomScale="85" zoomScaleNormal="100" zoomScaleSheetLayoutView="85" workbookViewId="0">
      <selection activeCell="AA18" sqref="AA18"/>
    </sheetView>
  </sheetViews>
  <sheetFormatPr defaultColWidth="8.88671875" defaultRowHeight="13.5"/>
  <cols>
    <col min="1" max="1" width="7.33203125" style="2" customWidth="1"/>
    <col min="2" max="2" width="6.33203125" style="2" customWidth="1"/>
    <col min="3" max="3" width="5.33203125" style="2" customWidth="1"/>
    <col min="4" max="4" width="6.33203125" style="2" customWidth="1"/>
    <col min="5" max="5" width="6.77734375" style="2" customWidth="1"/>
    <col min="6" max="6" width="6.33203125" style="2" customWidth="1"/>
    <col min="7" max="7" width="5.77734375" style="2" customWidth="1"/>
    <col min="8" max="8" width="6.33203125" style="2" customWidth="1"/>
    <col min="9" max="9" width="6.77734375" style="2" customWidth="1"/>
    <col min="10" max="10" width="4.77734375" style="2" customWidth="1"/>
    <col min="11" max="12" width="5.77734375" style="2" customWidth="1"/>
    <col min="13" max="13" width="6.77734375" style="2" customWidth="1"/>
    <col min="14" max="14" width="7.21875" style="2" customWidth="1"/>
    <col min="15" max="15" width="6.33203125" style="2" customWidth="1"/>
    <col min="16" max="16" width="6.77734375" style="2" customWidth="1"/>
    <col min="17" max="17" width="6.33203125" style="2" customWidth="1"/>
    <col min="18" max="18" width="6.77734375" style="2" customWidth="1"/>
    <col min="19" max="19" width="6.33203125" style="2" customWidth="1"/>
    <col min="20" max="20" width="6.77734375" style="2" customWidth="1"/>
    <col min="21" max="21" width="6.33203125" style="2" customWidth="1"/>
    <col min="22" max="22" width="6.77734375" style="2" customWidth="1"/>
    <col min="23" max="23" width="6.33203125" style="2" customWidth="1"/>
    <col min="24" max="24" width="6.77734375" style="2" customWidth="1"/>
    <col min="25" max="25" width="7.33203125" style="2" customWidth="1"/>
    <col min="26" max="16384" width="8.88671875" style="2"/>
  </cols>
  <sheetData>
    <row r="1" spans="1:26" ht="18" customHeight="1"/>
    <row r="2" spans="1:26" ht="30" customHeight="1">
      <c r="A2" s="487" t="s">
        <v>122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9" t="s">
        <v>123</v>
      </c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66"/>
    </row>
    <row r="3" spans="1:26" s="10" customFormat="1" ht="24.95" customHeight="1"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11"/>
    </row>
    <row r="4" spans="1:26" s="8" customFormat="1" ht="18" customHeight="1" thickBot="1">
      <c r="A4" s="477" t="s">
        <v>369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93" t="s">
        <v>1</v>
      </c>
      <c r="M4" s="493"/>
      <c r="N4" s="497" t="s">
        <v>369</v>
      </c>
      <c r="O4" s="497"/>
      <c r="P4" s="497"/>
      <c r="Q4" s="497"/>
      <c r="R4" s="497"/>
      <c r="S4" s="497"/>
      <c r="T4" s="497"/>
      <c r="U4" s="498" t="s">
        <v>1</v>
      </c>
      <c r="V4" s="498"/>
      <c r="W4" s="498"/>
      <c r="X4" s="498"/>
      <c r="Y4" s="498"/>
    </row>
    <row r="5" spans="1:26" s="1" customFormat="1" ht="16.5">
      <c r="A5" s="197" t="s">
        <v>370</v>
      </c>
      <c r="B5" s="483" t="s">
        <v>371</v>
      </c>
      <c r="C5" s="484"/>
      <c r="D5" s="484"/>
      <c r="E5" s="485"/>
      <c r="F5" s="478" t="s">
        <v>372</v>
      </c>
      <c r="G5" s="481"/>
      <c r="H5" s="481"/>
      <c r="I5" s="482"/>
      <c r="J5" s="483" t="s">
        <v>373</v>
      </c>
      <c r="K5" s="484"/>
      <c r="L5" s="484"/>
      <c r="M5" s="486"/>
      <c r="N5" s="197" t="s">
        <v>370</v>
      </c>
      <c r="O5" s="478" t="s">
        <v>374</v>
      </c>
      <c r="P5" s="479"/>
      <c r="Q5" s="479"/>
      <c r="R5" s="480"/>
      <c r="S5" s="478" t="s">
        <v>375</v>
      </c>
      <c r="T5" s="481"/>
      <c r="U5" s="481"/>
      <c r="V5" s="482"/>
      <c r="W5" s="478" t="s">
        <v>376</v>
      </c>
      <c r="X5" s="481"/>
      <c r="Y5" s="481"/>
    </row>
    <row r="6" spans="1:26" s="1" customFormat="1" ht="16.5">
      <c r="A6" s="198"/>
      <c r="B6" s="494" t="s">
        <v>14</v>
      </c>
      <c r="C6" s="495"/>
      <c r="D6" s="495"/>
      <c r="E6" s="496"/>
      <c r="F6" s="494" t="s">
        <v>127</v>
      </c>
      <c r="G6" s="495"/>
      <c r="H6" s="495"/>
      <c r="I6" s="496"/>
      <c r="J6" s="494" t="s">
        <v>130</v>
      </c>
      <c r="K6" s="495"/>
      <c r="L6" s="495"/>
      <c r="M6" s="495"/>
      <c r="N6" s="198"/>
      <c r="O6" s="494" t="s">
        <v>131</v>
      </c>
      <c r="P6" s="495"/>
      <c r="Q6" s="495"/>
      <c r="R6" s="496"/>
      <c r="S6" s="494" t="s">
        <v>128</v>
      </c>
      <c r="T6" s="495"/>
      <c r="U6" s="495"/>
      <c r="V6" s="496"/>
      <c r="W6" s="494" t="s">
        <v>129</v>
      </c>
      <c r="X6" s="495"/>
      <c r="Y6" s="495"/>
    </row>
    <row r="7" spans="1:26" s="1" customFormat="1" ht="16.5">
      <c r="A7" s="198"/>
      <c r="B7" s="490"/>
      <c r="C7" s="222" t="s">
        <v>124</v>
      </c>
      <c r="D7" s="222" t="s">
        <v>125</v>
      </c>
      <c r="E7" s="222" t="s">
        <v>126</v>
      </c>
      <c r="F7" s="223"/>
      <c r="G7" s="222" t="s">
        <v>124</v>
      </c>
      <c r="H7" s="222" t="s">
        <v>125</v>
      </c>
      <c r="I7" s="222" t="s">
        <v>126</v>
      </c>
      <c r="J7" s="223"/>
      <c r="K7" s="222" t="s">
        <v>124</v>
      </c>
      <c r="L7" s="222" t="s">
        <v>125</v>
      </c>
      <c r="M7" s="224" t="s">
        <v>126</v>
      </c>
      <c r="N7" s="198"/>
      <c r="O7" s="200"/>
      <c r="P7" s="199" t="s">
        <v>124</v>
      </c>
      <c r="Q7" s="199" t="s">
        <v>125</v>
      </c>
      <c r="R7" s="199" t="s">
        <v>126</v>
      </c>
      <c r="S7" s="200"/>
      <c r="T7" s="199" t="s">
        <v>124</v>
      </c>
      <c r="U7" s="199" t="s">
        <v>125</v>
      </c>
      <c r="V7" s="201" t="s">
        <v>126</v>
      </c>
      <c r="W7" s="200"/>
      <c r="X7" s="199" t="s">
        <v>124</v>
      </c>
      <c r="Y7" s="201" t="s">
        <v>125</v>
      </c>
    </row>
    <row r="8" spans="1:26" s="1" customFormat="1" ht="16.5">
      <c r="A8" s="198"/>
      <c r="B8" s="491"/>
      <c r="C8" s="202" t="s">
        <v>9</v>
      </c>
      <c r="D8" s="202"/>
      <c r="E8" s="202" t="s">
        <v>10</v>
      </c>
      <c r="F8" s="203"/>
      <c r="G8" s="202" t="s">
        <v>9</v>
      </c>
      <c r="H8" s="202"/>
      <c r="I8" s="202" t="s">
        <v>10</v>
      </c>
      <c r="J8" s="203"/>
      <c r="K8" s="202" t="s">
        <v>9</v>
      </c>
      <c r="L8" s="202"/>
      <c r="M8" s="204" t="s">
        <v>10</v>
      </c>
      <c r="N8" s="198"/>
      <c r="O8" s="200"/>
      <c r="P8" s="202" t="s">
        <v>9</v>
      </c>
      <c r="Q8" s="202"/>
      <c r="R8" s="202" t="s">
        <v>10</v>
      </c>
      <c r="S8" s="203"/>
      <c r="T8" s="202" t="s">
        <v>9</v>
      </c>
      <c r="U8" s="202"/>
      <c r="V8" s="204" t="s">
        <v>10</v>
      </c>
      <c r="W8" s="203"/>
      <c r="X8" s="202" t="s">
        <v>9</v>
      </c>
      <c r="Y8" s="204"/>
    </row>
    <row r="9" spans="1:26" s="1" customFormat="1" ht="16.5">
      <c r="A9" s="205" t="s">
        <v>377</v>
      </c>
      <c r="B9" s="492"/>
      <c r="C9" s="206" t="s">
        <v>11</v>
      </c>
      <c r="D9" s="206" t="s">
        <v>12</v>
      </c>
      <c r="E9" s="206" t="s">
        <v>13</v>
      </c>
      <c r="F9" s="207"/>
      <c r="G9" s="206" t="s">
        <v>11</v>
      </c>
      <c r="H9" s="206" t="s">
        <v>12</v>
      </c>
      <c r="I9" s="206" t="s">
        <v>13</v>
      </c>
      <c r="J9" s="207"/>
      <c r="K9" s="206" t="s">
        <v>11</v>
      </c>
      <c r="L9" s="206" t="s">
        <v>12</v>
      </c>
      <c r="M9" s="208" t="s">
        <v>13</v>
      </c>
      <c r="N9" s="205" t="s">
        <v>377</v>
      </c>
      <c r="O9" s="209"/>
      <c r="P9" s="206" t="s">
        <v>11</v>
      </c>
      <c r="Q9" s="206" t="s">
        <v>12</v>
      </c>
      <c r="R9" s="206" t="s">
        <v>13</v>
      </c>
      <c r="S9" s="207"/>
      <c r="T9" s="206" t="s">
        <v>11</v>
      </c>
      <c r="U9" s="206" t="s">
        <v>12</v>
      </c>
      <c r="V9" s="206" t="s">
        <v>13</v>
      </c>
      <c r="W9" s="207"/>
      <c r="X9" s="206" t="s">
        <v>11</v>
      </c>
      <c r="Y9" s="208" t="s">
        <v>12</v>
      </c>
    </row>
    <row r="10" spans="1:26" s="1" customFormat="1" ht="30.6" customHeight="1">
      <c r="A10" s="69">
        <v>2013</v>
      </c>
      <c r="B10" s="210">
        <v>93252</v>
      </c>
      <c r="C10" s="211">
        <v>434</v>
      </c>
      <c r="D10" s="211">
        <v>88757</v>
      </c>
      <c r="E10" s="211">
        <v>4061</v>
      </c>
      <c r="F10" s="212">
        <v>71009</v>
      </c>
      <c r="G10" s="211">
        <v>125</v>
      </c>
      <c r="H10" s="211">
        <v>68901</v>
      </c>
      <c r="I10" s="211">
        <v>1983</v>
      </c>
      <c r="J10" s="212">
        <v>4549</v>
      </c>
      <c r="K10" s="211">
        <v>99</v>
      </c>
      <c r="L10" s="211">
        <v>3812</v>
      </c>
      <c r="M10" s="211">
        <v>638</v>
      </c>
      <c r="N10" s="69">
        <v>2013</v>
      </c>
      <c r="O10" s="70">
        <v>17378</v>
      </c>
      <c r="P10" s="67">
        <v>194</v>
      </c>
      <c r="Q10" s="67">
        <v>15937</v>
      </c>
      <c r="R10" s="67">
        <v>1247</v>
      </c>
      <c r="S10" s="70">
        <v>316</v>
      </c>
      <c r="T10" s="67">
        <v>16</v>
      </c>
      <c r="U10" s="67">
        <v>107</v>
      </c>
      <c r="V10" s="67">
        <v>193</v>
      </c>
      <c r="W10" s="70">
        <v>9093</v>
      </c>
      <c r="X10" s="68">
        <v>127</v>
      </c>
      <c r="Y10" s="67">
        <v>8966</v>
      </c>
    </row>
    <row r="11" spans="1:26" s="1" customFormat="1" ht="30.6" customHeight="1">
      <c r="A11" s="69">
        <v>2014</v>
      </c>
      <c r="B11" s="210">
        <v>95579</v>
      </c>
      <c r="C11" s="211">
        <v>459</v>
      </c>
      <c r="D11" s="211">
        <v>90962</v>
      </c>
      <c r="E11" s="211">
        <v>4158</v>
      </c>
      <c r="F11" s="212">
        <v>73137</v>
      </c>
      <c r="G11" s="211">
        <v>123</v>
      </c>
      <c r="H11" s="211">
        <v>71013</v>
      </c>
      <c r="I11" s="211">
        <v>2001</v>
      </c>
      <c r="J11" s="212">
        <v>4439</v>
      </c>
      <c r="K11" s="211">
        <v>119</v>
      </c>
      <c r="L11" s="211">
        <v>3667</v>
      </c>
      <c r="M11" s="211">
        <v>653</v>
      </c>
      <c r="N11" s="69">
        <v>2014</v>
      </c>
      <c r="O11" s="70">
        <v>17641</v>
      </c>
      <c r="P11" s="67">
        <v>201</v>
      </c>
      <c r="Q11" s="67">
        <v>16160</v>
      </c>
      <c r="R11" s="67">
        <v>1280</v>
      </c>
      <c r="S11" s="70">
        <v>362</v>
      </c>
      <c r="T11" s="67">
        <v>16</v>
      </c>
      <c r="U11" s="67">
        <v>122</v>
      </c>
      <c r="V11" s="67">
        <v>224</v>
      </c>
      <c r="W11" s="70">
        <v>9025</v>
      </c>
      <c r="X11" s="67">
        <v>123</v>
      </c>
      <c r="Y11" s="67">
        <v>8902</v>
      </c>
    </row>
    <row r="12" spans="1:26" s="1" customFormat="1" ht="30.6" customHeight="1">
      <c r="A12" s="69">
        <v>2015</v>
      </c>
      <c r="B12" s="210">
        <v>98432</v>
      </c>
      <c r="C12" s="211">
        <v>464</v>
      </c>
      <c r="D12" s="211">
        <v>93778</v>
      </c>
      <c r="E12" s="211">
        <v>4190</v>
      </c>
      <c r="F12" s="212">
        <v>75693</v>
      </c>
      <c r="G12" s="211">
        <v>127</v>
      </c>
      <c r="H12" s="211">
        <v>73602</v>
      </c>
      <c r="I12" s="211">
        <v>1964</v>
      </c>
      <c r="J12" s="212">
        <v>4358</v>
      </c>
      <c r="K12" s="211">
        <v>124</v>
      </c>
      <c r="L12" s="211">
        <v>3571</v>
      </c>
      <c r="M12" s="211">
        <v>663</v>
      </c>
      <c r="N12" s="69">
        <v>2015</v>
      </c>
      <c r="O12" s="70">
        <v>17989</v>
      </c>
      <c r="P12" s="67">
        <v>197</v>
      </c>
      <c r="Q12" s="67">
        <v>16479</v>
      </c>
      <c r="R12" s="67">
        <v>1313</v>
      </c>
      <c r="S12" s="70">
        <v>392</v>
      </c>
      <c r="T12" s="67">
        <v>16</v>
      </c>
      <c r="U12" s="67">
        <v>126</v>
      </c>
      <c r="V12" s="67">
        <v>250</v>
      </c>
      <c r="W12" s="70">
        <v>8990</v>
      </c>
      <c r="X12" s="67">
        <v>109</v>
      </c>
      <c r="Y12" s="67">
        <v>8881</v>
      </c>
    </row>
    <row r="13" spans="1:26" s="1" customFormat="1" ht="30.6" customHeight="1">
      <c r="A13" s="69">
        <v>2016</v>
      </c>
      <c r="B13" s="210">
        <v>101698</v>
      </c>
      <c r="C13" s="211">
        <v>471</v>
      </c>
      <c r="D13" s="211">
        <v>97030</v>
      </c>
      <c r="E13" s="211">
        <v>4197</v>
      </c>
      <c r="F13" s="212">
        <v>78658</v>
      </c>
      <c r="G13" s="211">
        <v>124</v>
      </c>
      <c r="H13" s="211">
        <v>76549</v>
      </c>
      <c r="I13" s="211">
        <v>1985</v>
      </c>
      <c r="J13" s="212">
        <v>4206</v>
      </c>
      <c r="K13" s="211">
        <v>129</v>
      </c>
      <c r="L13" s="211">
        <v>3427</v>
      </c>
      <c r="M13" s="211">
        <v>650</v>
      </c>
      <c r="N13" s="69">
        <v>2016</v>
      </c>
      <c r="O13" s="70">
        <v>18404</v>
      </c>
      <c r="P13" s="67">
        <v>200</v>
      </c>
      <c r="Q13" s="67">
        <v>16909</v>
      </c>
      <c r="R13" s="67">
        <v>1295</v>
      </c>
      <c r="S13" s="70">
        <v>430</v>
      </c>
      <c r="T13" s="67">
        <v>18</v>
      </c>
      <c r="U13" s="67">
        <v>145</v>
      </c>
      <c r="V13" s="67">
        <v>267</v>
      </c>
      <c r="W13" s="70">
        <v>8952</v>
      </c>
      <c r="X13" s="67">
        <v>109</v>
      </c>
      <c r="Y13" s="67">
        <v>8843</v>
      </c>
    </row>
    <row r="14" spans="1:26" s="1" customFormat="1" ht="30.6" customHeight="1">
      <c r="A14" s="69">
        <v>2017</v>
      </c>
      <c r="B14" s="210">
        <v>104693</v>
      </c>
      <c r="C14" s="211">
        <v>496</v>
      </c>
      <c r="D14" s="211">
        <v>99916</v>
      </c>
      <c r="E14" s="211">
        <v>4281</v>
      </c>
      <c r="F14" s="212">
        <v>81383</v>
      </c>
      <c r="G14" s="211">
        <v>137</v>
      </c>
      <c r="H14" s="211">
        <v>79208</v>
      </c>
      <c r="I14" s="211">
        <v>2038</v>
      </c>
      <c r="J14" s="212">
        <v>4196</v>
      </c>
      <c r="K14" s="211">
        <v>135</v>
      </c>
      <c r="L14" s="211">
        <v>3407</v>
      </c>
      <c r="M14" s="211">
        <v>654</v>
      </c>
      <c r="N14" s="69">
        <v>2017</v>
      </c>
      <c r="O14" s="70">
        <v>18626</v>
      </c>
      <c r="P14" s="67">
        <v>208</v>
      </c>
      <c r="Q14" s="67">
        <v>17134</v>
      </c>
      <c r="R14" s="67">
        <v>1284</v>
      </c>
      <c r="S14" s="70">
        <v>488</v>
      </c>
      <c r="T14" s="67">
        <v>16</v>
      </c>
      <c r="U14" s="67">
        <v>167</v>
      </c>
      <c r="V14" s="67">
        <v>305</v>
      </c>
      <c r="W14" s="70">
        <v>9081</v>
      </c>
      <c r="X14" s="67">
        <v>117</v>
      </c>
      <c r="Y14" s="67">
        <v>8964</v>
      </c>
    </row>
    <row r="15" spans="1:26" s="1" customFormat="1" ht="30.6" customHeight="1">
      <c r="A15" s="71">
        <v>2018</v>
      </c>
      <c r="B15" s="213">
        <v>106929</v>
      </c>
      <c r="C15" s="214">
        <v>507</v>
      </c>
      <c r="D15" s="214">
        <v>101845</v>
      </c>
      <c r="E15" s="214">
        <v>4577</v>
      </c>
      <c r="F15" s="215">
        <v>83624</v>
      </c>
      <c r="G15" s="214">
        <v>145</v>
      </c>
      <c r="H15" s="214">
        <v>81193</v>
      </c>
      <c r="I15" s="214">
        <v>2286</v>
      </c>
      <c r="J15" s="215">
        <v>3931</v>
      </c>
      <c r="K15" s="214">
        <v>130</v>
      </c>
      <c r="L15" s="214">
        <v>3192</v>
      </c>
      <c r="M15" s="214">
        <v>609</v>
      </c>
      <c r="N15" s="71">
        <v>2018</v>
      </c>
      <c r="O15" s="73">
        <v>18863</v>
      </c>
      <c r="P15" s="72">
        <v>213</v>
      </c>
      <c r="Q15" s="72">
        <v>17280</v>
      </c>
      <c r="R15" s="72">
        <v>1370</v>
      </c>
      <c r="S15" s="73">
        <v>511</v>
      </c>
      <c r="T15" s="72">
        <v>19</v>
      </c>
      <c r="U15" s="72">
        <v>180</v>
      </c>
      <c r="V15" s="72">
        <v>312</v>
      </c>
      <c r="W15" s="73">
        <v>9168</v>
      </c>
      <c r="X15" s="72">
        <v>114</v>
      </c>
      <c r="Y15" s="72">
        <v>9054</v>
      </c>
    </row>
    <row r="16" spans="1:26" s="1" customFormat="1" ht="30.6" customHeight="1">
      <c r="A16" s="69" t="s">
        <v>247</v>
      </c>
      <c r="B16" s="216">
        <v>104868</v>
      </c>
      <c r="C16" s="217">
        <v>499</v>
      </c>
      <c r="D16" s="217">
        <v>100050</v>
      </c>
      <c r="E16" s="217">
        <v>4319</v>
      </c>
      <c r="F16" s="218">
        <v>81585</v>
      </c>
      <c r="G16" s="218">
        <v>137</v>
      </c>
      <c r="H16" s="218">
        <v>79406</v>
      </c>
      <c r="I16" s="218">
        <v>2042</v>
      </c>
      <c r="J16" s="218">
        <v>4128</v>
      </c>
      <c r="K16" s="218">
        <v>135</v>
      </c>
      <c r="L16" s="218">
        <v>3341</v>
      </c>
      <c r="M16" s="218">
        <v>652</v>
      </c>
      <c r="N16" s="69" t="s">
        <v>247</v>
      </c>
      <c r="O16" s="74">
        <v>18667</v>
      </c>
      <c r="P16" s="74">
        <v>209</v>
      </c>
      <c r="Q16" s="74">
        <v>17136</v>
      </c>
      <c r="R16" s="74">
        <v>1322</v>
      </c>
      <c r="S16" s="74">
        <v>488</v>
      </c>
      <c r="T16" s="74">
        <v>18</v>
      </c>
      <c r="U16" s="74">
        <v>167</v>
      </c>
      <c r="V16" s="74">
        <v>303</v>
      </c>
      <c r="W16" s="74">
        <v>9060</v>
      </c>
      <c r="X16" s="74">
        <v>113</v>
      </c>
      <c r="Y16" s="74">
        <v>8947</v>
      </c>
    </row>
    <row r="17" spans="1:26" s="1" customFormat="1" ht="30.6" customHeight="1">
      <c r="A17" s="69" t="s">
        <v>248</v>
      </c>
      <c r="B17" s="216">
        <v>104977</v>
      </c>
      <c r="C17" s="217">
        <v>502</v>
      </c>
      <c r="D17" s="217">
        <v>100105</v>
      </c>
      <c r="E17" s="217">
        <v>4370</v>
      </c>
      <c r="F17" s="218">
        <v>81695</v>
      </c>
      <c r="G17" s="218">
        <v>139</v>
      </c>
      <c r="H17" s="218">
        <v>79459</v>
      </c>
      <c r="I17" s="218">
        <v>2097</v>
      </c>
      <c r="J17" s="218">
        <v>4105</v>
      </c>
      <c r="K17" s="218">
        <v>135</v>
      </c>
      <c r="L17" s="218">
        <v>3321</v>
      </c>
      <c r="M17" s="218">
        <v>649</v>
      </c>
      <c r="N17" s="69" t="s">
        <v>248</v>
      </c>
      <c r="O17" s="74">
        <v>18694</v>
      </c>
      <c r="P17" s="74">
        <v>210</v>
      </c>
      <c r="Q17" s="74">
        <v>17163</v>
      </c>
      <c r="R17" s="74">
        <v>1321</v>
      </c>
      <c r="S17" s="74">
        <v>483</v>
      </c>
      <c r="T17" s="74">
        <v>18</v>
      </c>
      <c r="U17" s="74">
        <v>162</v>
      </c>
      <c r="V17" s="74">
        <v>303</v>
      </c>
      <c r="W17" s="74">
        <v>9059</v>
      </c>
      <c r="X17" s="74">
        <v>112</v>
      </c>
      <c r="Y17" s="74">
        <v>8947</v>
      </c>
      <c r="Z17" s="476"/>
    </row>
    <row r="18" spans="1:26" s="1" customFormat="1" ht="30.6" customHeight="1">
      <c r="A18" s="69" t="s">
        <v>249</v>
      </c>
      <c r="B18" s="216">
        <v>105244</v>
      </c>
      <c r="C18" s="217">
        <v>500</v>
      </c>
      <c r="D18" s="217">
        <v>100395</v>
      </c>
      <c r="E18" s="217">
        <v>4349</v>
      </c>
      <c r="F18" s="218">
        <v>81940</v>
      </c>
      <c r="G18" s="218">
        <v>140</v>
      </c>
      <c r="H18" s="218">
        <v>79707</v>
      </c>
      <c r="I18" s="218">
        <v>2093</v>
      </c>
      <c r="J18" s="218">
        <v>4079</v>
      </c>
      <c r="K18" s="218">
        <v>132</v>
      </c>
      <c r="L18" s="218">
        <v>3304</v>
      </c>
      <c r="M18" s="218">
        <v>643</v>
      </c>
      <c r="N18" s="69" t="s">
        <v>249</v>
      </c>
      <c r="O18" s="74">
        <v>18745</v>
      </c>
      <c r="P18" s="74">
        <v>210</v>
      </c>
      <c r="Q18" s="74">
        <v>17222</v>
      </c>
      <c r="R18" s="74">
        <v>1313</v>
      </c>
      <c r="S18" s="74">
        <v>480</v>
      </c>
      <c r="T18" s="74">
        <v>18</v>
      </c>
      <c r="U18" s="74">
        <v>162</v>
      </c>
      <c r="V18" s="74">
        <v>300</v>
      </c>
      <c r="W18" s="74">
        <v>9049</v>
      </c>
      <c r="X18" s="74">
        <v>112</v>
      </c>
      <c r="Y18" s="74">
        <v>8937</v>
      </c>
      <c r="Z18" s="476"/>
    </row>
    <row r="19" spans="1:26" s="1" customFormat="1" ht="30.6" customHeight="1">
      <c r="A19" s="69" t="s">
        <v>250</v>
      </c>
      <c r="B19" s="216">
        <v>105710</v>
      </c>
      <c r="C19" s="217">
        <v>501</v>
      </c>
      <c r="D19" s="217">
        <v>100831</v>
      </c>
      <c r="E19" s="217">
        <v>4378</v>
      </c>
      <c r="F19" s="218">
        <v>82341</v>
      </c>
      <c r="G19" s="218">
        <v>142</v>
      </c>
      <c r="H19" s="218">
        <v>80072</v>
      </c>
      <c r="I19" s="218">
        <v>2127</v>
      </c>
      <c r="J19" s="218">
        <v>4076</v>
      </c>
      <c r="K19" s="218">
        <v>131</v>
      </c>
      <c r="L19" s="218">
        <v>3305</v>
      </c>
      <c r="M19" s="218">
        <v>640</v>
      </c>
      <c r="N19" s="69" t="s">
        <v>250</v>
      </c>
      <c r="O19" s="74">
        <v>18808</v>
      </c>
      <c r="P19" s="74">
        <v>211</v>
      </c>
      <c r="Q19" s="74">
        <v>17294</v>
      </c>
      <c r="R19" s="74">
        <v>1303</v>
      </c>
      <c r="S19" s="74">
        <v>485</v>
      </c>
      <c r="T19" s="74">
        <v>17</v>
      </c>
      <c r="U19" s="74">
        <v>160</v>
      </c>
      <c r="V19" s="74">
        <v>308</v>
      </c>
      <c r="W19" s="74">
        <v>9064</v>
      </c>
      <c r="X19" s="74">
        <v>112</v>
      </c>
      <c r="Y19" s="74">
        <v>8952</v>
      </c>
      <c r="Z19" s="476"/>
    </row>
    <row r="20" spans="1:26" s="1" customFormat="1" ht="30.6" customHeight="1">
      <c r="A20" s="69" t="s">
        <v>251</v>
      </c>
      <c r="B20" s="216">
        <v>105976</v>
      </c>
      <c r="C20" s="217">
        <v>499</v>
      </c>
      <c r="D20" s="217">
        <v>101075</v>
      </c>
      <c r="E20" s="217">
        <v>4402</v>
      </c>
      <c r="F20" s="218">
        <v>82560</v>
      </c>
      <c r="G20" s="218">
        <v>140</v>
      </c>
      <c r="H20" s="218">
        <v>80275</v>
      </c>
      <c r="I20" s="218">
        <v>2145</v>
      </c>
      <c r="J20" s="218">
        <v>4074</v>
      </c>
      <c r="K20" s="218">
        <v>132</v>
      </c>
      <c r="L20" s="218">
        <v>3301</v>
      </c>
      <c r="M20" s="218">
        <v>641</v>
      </c>
      <c r="N20" s="69" t="s">
        <v>251</v>
      </c>
      <c r="O20" s="74">
        <v>18857</v>
      </c>
      <c r="P20" s="74">
        <v>210</v>
      </c>
      <c r="Q20" s="74">
        <v>17339</v>
      </c>
      <c r="R20" s="74">
        <v>1308</v>
      </c>
      <c r="S20" s="74">
        <v>485</v>
      </c>
      <c r="T20" s="74">
        <v>17</v>
      </c>
      <c r="U20" s="74">
        <v>160</v>
      </c>
      <c r="V20" s="74">
        <v>308</v>
      </c>
      <c r="W20" s="74">
        <f>SUM(X20:Y20)</f>
        <v>9076</v>
      </c>
      <c r="X20" s="74">
        <v>112</v>
      </c>
      <c r="Y20" s="74">
        <v>8964</v>
      </c>
      <c r="Z20" s="476"/>
    </row>
    <row r="21" spans="1:26" s="1" customFormat="1" ht="30.6" customHeight="1">
      <c r="A21" s="69" t="s">
        <v>252</v>
      </c>
      <c r="B21" s="216">
        <v>106217</v>
      </c>
      <c r="C21" s="217">
        <v>495</v>
      </c>
      <c r="D21" s="217">
        <v>101266</v>
      </c>
      <c r="E21" s="217">
        <v>4456</v>
      </c>
      <c r="F21" s="218">
        <v>82776</v>
      </c>
      <c r="G21" s="218">
        <v>138</v>
      </c>
      <c r="H21" s="218">
        <v>80446</v>
      </c>
      <c r="I21" s="218">
        <v>2192</v>
      </c>
      <c r="J21" s="218">
        <v>4065</v>
      </c>
      <c r="K21" s="218">
        <v>133</v>
      </c>
      <c r="L21" s="218">
        <v>3288</v>
      </c>
      <c r="M21" s="218">
        <v>644</v>
      </c>
      <c r="N21" s="69" t="s">
        <v>252</v>
      </c>
      <c r="O21" s="74">
        <v>18886</v>
      </c>
      <c r="P21" s="74">
        <v>208</v>
      </c>
      <c r="Q21" s="74">
        <v>17369</v>
      </c>
      <c r="R21" s="74">
        <v>1309</v>
      </c>
      <c r="S21" s="74">
        <v>490</v>
      </c>
      <c r="T21" s="74">
        <v>16</v>
      </c>
      <c r="U21" s="74">
        <v>163</v>
      </c>
      <c r="V21" s="74">
        <v>311</v>
      </c>
      <c r="W21" s="74">
        <f>SUM(X21:Y21)</f>
        <v>9098</v>
      </c>
      <c r="X21" s="74">
        <v>112</v>
      </c>
      <c r="Y21" s="74">
        <v>8986</v>
      </c>
      <c r="Z21" s="476"/>
    </row>
    <row r="22" spans="1:26" s="1" customFormat="1" ht="30.6" customHeight="1">
      <c r="A22" s="69" t="s">
        <v>253</v>
      </c>
      <c r="B22" s="216">
        <v>106579</v>
      </c>
      <c r="C22" s="217">
        <v>494</v>
      </c>
      <c r="D22" s="217">
        <v>101572</v>
      </c>
      <c r="E22" s="217">
        <v>4513</v>
      </c>
      <c r="F22" s="218">
        <v>83077</v>
      </c>
      <c r="G22" s="218">
        <v>136</v>
      </c>
      <c r="H22" s="218">
        <v>80679</v>
      </c>
      <c r="I22" s="218">
        <v>2262</v>
      </c>
      <c r="J22" s="218">
        <v>4056</v>
      </c>
      <c r="K22" s="218">
        <v>134</v>
      </c>
      <c r="L22" s="218">
        <v>3282</v>
      </c>
      <c r="M22" s="218">
        <v>640</v>
      </c>
      <c r="N22" s="69" t="s">
        <v>253</v>
      </c>
      <c r="O22" s="74">
        <v>18952</v>
      </c>
      <c r="P22" s="74">
        <v>208</v>
      </c>
      <c r="Q22" s="74">
        <v>17442</v>
      </c>
      <c r="R22" s="74">
        <v>1302</v>
      </c>
      <c r="S22" s="74">
        <v>494</v>
      </c>
      <c r="T22" s="74">
        <v>16</v>
      </c>
      <c r="U22" s="74">
        <v>169</v>
      </c>
      <c r="V22" s="74">
        <v>309</v>
      </c>
      <c r="W22" s="74">
        <v>9122</v>
      </c>
      <c r="X22" s="74">
        <v>112</v>
      </c>
      <c r="Y22" s="74">
        <v>9010</v>
      </c>
    </row>
    <row r="23" spans="1:26" s="1" customFormat="1" ht="30.6" customHeight="1">
      <c r="A23" s="69" t="s">
        <v>254</v>
      </c>
      <c r="B23" s="216">
        <v>106781</v>
      </c>
      <c r="C23" s="217">
        <v>494</v>
      </c>
      <c r="D23" s="217">
        <v>101735</v>
      </c>
      <c r="E23" s="217">
        <v>4552</v>
      </c>
      <c r="F23" s="218">
        <v>83272</v>
      </c>
      <c r="G23" s="218">
        <v>135</v>
      </c>
      <c r="H23" s="218">
        <v>80882</v>
      </c>
      <c r="I23" s="218">
        <v>2255</v>
      </c>
      <c r="J23" s="218">
        <v>4049</v>
      </c>
      <c r="K23" s="218">
        <v>135</v>
      </c>
      <c r="L23" s="218">
        <v>3287</v>
      </c>
      <c r="M23" s="218">
        <v>627</v>
      </c>
      <c r="N23" s="69" t="s">
        <v>254</v>
      </c>
      <c r="O23" s="74">
        <v>18960</v>
      </c>
      <c r="P23" s="74">
        <v>208</v>
      </c>
      <c r="Q23" s="74">
        <v>17396</v>
      </c>
      <c r="R23" s="74">
        <v>1356</v>
      </c>
      <c r="S23" s="74">
        <v>500</v>
      </c>
      <c r="T23" s="74">
        <v>16</v>
      </c>
      <c r="U23" s="74">
        <v>170</v>
      </c>
      <c r="V23" s="74">
        <v>314</v>
      </c>
      <c r="W23" s="74">
        <v>9163</v>
      </c>
      <c r="X23" s="74">
        <v>112</v>
      </c>
      <c r="Y23" s="74">
        <v>9051</v>
      </c>
    </row>
    <row r="24" spans="1:26" s="1" customFormat="1" ht="30.6" customHeight="1">
      <c r="A24" s="69" t="s">
        <v>255</v>
      </c>
      <c r="B24" s="216">
        <v>106959</v>
      </c>
      <c r="C24" s="217">
        <v>496</v>
      </c>
      <c r="D24" s="217">
        <v>101882</v>
      </c>
      <c r="E24" s="217">
        <v>4581</v>
      </c>
      <c r="F24" s="218">
        <v>83414</v>
      </c>
      <c r="G24" s="218">
        <v>135</v>
      </c>
      <c r="H24" s="218">
        <v>81001</v>
      </c>
      <c r="I24" s="218">
        <v>2278</v>
      </c>
      <c r="J24" s="218">
        <v>4041</v>
      </c>
      <c r="K24" s="218">
        <v>133</v>
      </c>
      <c r="L24" s="218">
        <v>3282</v>
      </c>
      <c r="M24" s="218">
        <v>626</v>
      </c>
      <c r="N24" s="69" t="s">
        <v>255</v>
      </c>
      <c r="O24" s="74">
        <v>19001</v>
      </c>
      <c r="P24" s="74">
        <v>212</v>
      </c>
      <c r="Q24" s="74">
        <v>17426</v>
      </c>
      <c r="R24" s="74">
        <v>1363</v>
      </c>
      <c r="S24" s="74">
        <v>503</v>
      </c>
      <c r="T24" s="74">
        <v>16</v>
      </c>
      <c r="U24" s="74">
        <v>173</v>
      </c>
      <c r="V24" s="74">
        <v>314</v>
      </c>
      <c r="W24" s="74">
        <v>9166</v>
      </c>
      <c r="X24" s="74">
        <v>112</v>
      </c>
      <c r="Y24" s="74">
        <v>9054</v>
      </c>
    </row>
    <row r="25" spans="1:26" s="1" customFormat="1" ht="30.6" customHeight="1">
      <c r="A25" s="69" t="s">
        <v>256</v>
      </c>
      <c r="B25" s="216">
        <v>107164</v>
      </c>
      <c r="C25" s="217">
        <v>511</v>
      </c>
      <c r="D25" s="217">
        <v>102070</v>
      </c>
      <c r="E25" s="217">
        <v>4583</v>
      </c>
      <c r="F25" s="218">
        <v>83591</v>
      </c>
      <c r="G25" s="218">
        <v>147</v>
      </c>
      <c r="H25" s="218">
        <v>81179</v>
      </c>
      <c r="I25" s="218">
        <v>2265</v>
      </c>
      <c r="J25" s="218">
        <v>4040</v>
      </c>
      <c r="K25" s="218">
        <v>134</v>
      </c>
      <c r="L25" s="218">
        <v>3278</v>
      </c>
      <c r="M25" s="218">
        <v>628</v>
      </c>
      <c r="N25" s="69" t="s">
        <v>256</v>
      </c>
      <c r="O25" s="74">
        <v>19030</v>
      </c>
      <c r="P25" s="74">
        <v>214</v>
      </c>
      <c r="Q25" s="74">
        <v>17438</v>
      </c>
      <c r="R25" s="74">
        <v>1378</v>
      </c>
      <c r="S25" s="74">
        <v>503</v>
      </c>
      <c r="T25" s="74">
        <v>16</v>
      </c>
      <c r="U25" s="74">
        <v>175</v>
      </c>
      <c r="V25" s="74">
        <v>312</v>
      </c>
      <c r="W25" s="74">
        <v>9183</v>
      </c>
      <c r="X25" s="74">
        <v>116</v>
      </c>
      <c r="Y25" s="74">
        <v>9067</v>
      </c>
    </row>
    <row r="26" spans="1:26" s="1" customFormat="1" ht="30.6" customHeight="1">
      <c r="A26" s="69" t="s">
        <v>257</v>
      </c>
      <c r="B26" s="216">
        <v>107611</v>
      </c>
      <c r="C26" s="217">
        <v>516</v>
      </c>
      <c r="D26" s="217">
        <v>102499</v>
      </c>
      <c r="E26" s="217">
        <v>4596</v>
      </c>
      <c r="F26" s="218">
        <v>83985</v>
      </c>
      <c r="G26" s="218">
        <v>149</v>
      </c>
      <c r="H26" s="218">
        <v>81552</v>
      </c>
      <c r="I26" s="218">
        <v>2284</v>
      </c>
      <c r="J26" s="218">
        <v>4028</v>
      </c>
      <c r="K26" s="218">
        <v>135</v>
      </c>
      <c r="L26" s="218">
        <v>3269</v>
      </c>
      <c r="M26" s="218">
        <v>624</v>
      </c>
      <c r="N26" s="69" t="s">
        <v>257</v>
      </c>
      <c r="O26" s="74">
        <v>19091</v>
      </c>
      <c r="P26" s="74">
        <v>215</v>
      </c>
      <c r="Q26" s="74">
        <v>17499</v>
      </c>
      <c r="R26" s="74">
        <v>1377</v>
      </c>
      <c r="S26" s="74">
        <v>507</v>
      </c>
      <c r="T26" s="74">
        <v>17</v>
      </c>
      <c r="U26" s="74">
        <v>179</v>
      </c>
      <c r="V26" s="74">
        <v>311</v>
      </c>
      <c r="W26" s="74">
        <v>9158</v>
      </c>
      <c r="X26" s="74">
        <v>114</v>
      </c>
      <c r="Y26" s="74">
        <v>9044</v>
      </c>
    </row>
    <row r="27" spans="1:26" s="1" customFormat="1" ht="30.6" customHeight="1" thickBot="1">
      <c r="A27" s="75" t="s">
        <v>258</v>
      </c>
      <c r="B27" s="219">
        <v>106929</v>
      </c>
      <c r="C27" s="220">
        <v>507</v>
      </c>
      <c r="D27" s="220">
        <v>101845</v>
      </c>
      <c r="E27" s="220">
        <v>4577</v>
      </c>
      <c r="F27" s="221">
        <v>83624</v>
      </c>
      <c r="G27" s="221">
        <v>145</v>
      </c>
      <c r="H27" s="221">
        <v>81193</v>
      </c>
      <c r="I27" s="221">
        <v>2286</v>
      </c>
      <c r="J27" s="221">
        <v>3931</v>
      </c>
      <c r="K27" s="221">
        <v>130</v>
      </c>
      <c r="L27" s="221">
        <v>3192</v>
      </c>
      <c r="M27" s="221">
        <v>609</v>
      </c>
      <c r="N27" s="75" t="s">
        <v>258</v>
      </c>
      <c r="O27" s="76">
        <v>18863</v>
      </c>
      <c r="P27" s="76">
        <v>213</v>
      </c>
      <c r="Q27" s="76">
        <v>17280</v>
      </c>
      <c r="R27" s="76">
        <v>1370</v>
      </c>
      <c r="S27" s="76">
        <v>511</v>
      </c>
      <c r="T27" s="76">
        <v>19</v>
      </c>
      <c r="U27" s="76">
        <v>180</v>
      </c>
      <c r="V27" s="76">
        <v>312</v>
      </c>
      <c r="W27" s="76">
        <v>9168</v>
      </c>
      <c r="X27" s="76">
        <v>114</v>
      </c>
      <c r="Y27" s="76">
        <v>9054</v>
      </c>
    </row>
    <row r="28" spans="1:26" s="8" customFormat="1" ht="15" customHeight="1">
      <c r="A28" s="477" t="s">
        <v>378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 t="s">
        <v>378</v>
      </c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</row>
    <row r="29" spans="1:26" s="8" customFormat="1" ht="15" customHeight="1">
      <c r="A29" s="477" t="s">
        <v>379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 t="s">
        <v>379</v>
      </c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</row>
  </sheetData>
  <mergeCells count="24">
    <mergeCell ref="A2:M2"/>
    <mergeCell ref="N3:X3"/>
    <mergeCell ref="N2:Y2"/>
    <mergeCell ref="B7:B9"/>
    <mergeCell ref="A4:K4"/>
    <mergeCell ref="L4:M4"/>
    <mergeCell ref="W6:Y6"/>
    <mergeCell ref="B6:E6"/>
    <mergeCell ref="F6:I6"/>
    <mergeCell ref="J6:M6"/>
    <mergeCell ref="O6:R6"/>
    <mergeCell ref="S6:V6"/>
    <mergeCell ref="N4:T4"/>
    <mergeCell ref="U4:Y4"/>
    <mergeCell ref="A28:M28"/>
    <mergeCell ref="A29:M29"/>
    <mergeCell ref="O5:R5"/>
    <mergeCell ref="N28:Y28"/>
    <mergeCell ref="N29:Y29"/>
    <mergeCell ref="W5:Y5"/>
    <mergeCell ref="S5:V5"/>
    <mergeCell ref="B5:E5"/>
    <mergeCell ref="F5:I5"/>
    <mergeCell ref="J5:M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17" pageOrder="overThenDown" orientation="portrait" r:id="rId1"/>
  <headerFooter scaleWithDoc="0" alignWithMargins="0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"/>
  <sheetViews>
    <sheetView tabSelected="1" view="pageBreakPreview" zoomScale="85" zoomScaleNormal="100" zoomScaleSheetLayoutView="85" workbookViewId="0">
      <selection activeCell="Q16" sqref="Q16"/>
    </sheetView>
  </sheetViews>
  <sheetFormatPr defaultColWidth="8.88671875" defaultRowHeight="13.5"/>
  <cols>
    <col min="1" max="1" width="7.77734375" style="2" customWidth="1"/>
    <col min="2" max="2" width="0.33203125" style="2" customWidth="1"/>
    <col min="3" max="3" width="6.33203125" style="2" bestFit="1" customWidth="1"/>
    <col min="4" max="4" width="7.33203125" style="2" customWidth="1"/>
    <col min="5" max="5" width="6.33203125" style="2" customWidth="1"/>
    <col min="6" max="6" width="5" style="2" bestFit="1" customWidth="1"/>
    <col min="7" max="8" width="6.77734375" style="2" customWidth="1"/>
    <col min="9" max="9" width="6.33203125" style="2" customWidth="1"/>
    <col min="10" max="10" width="5.109375" style="2" bestFit="1" customWidth="1"/>
    <col min="11" max="11" width="6.33203125" style="2" customWidth="1"/>
    <col min="12" max="12" width="7.33203125" style="2" customWidth="1"/>
    <col min="13" max="13" width="8.77734375" style="2" customWidth="1"/>
    <col min="14" max="14" width="12.6640625" style="2" bestFit="1" customWidth="1"/>
    <col min="15" max="16384" width="8.88671875" style="2"/>
  </cols>
  <sheetData>
    <row r="1" spans="1:15" ht="18" customHeight="1"/>
    <row r="2" spans="1:15" s="10" customFormat="1" ht="30" customHeight="1">
      <c r="A2" s="629" t="s">
        <v>362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11"/>
      <c r="O2" s="11"/>
    </row>
    <row r="3" spans="1:15" s="8" customFormat="1" ht="24.95" customHeight="1">
      <c r="A3" s="624" t="s">
        <v>77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O3" s="7"/>
    </row>
    <row r="4" spans="1:15" ht="18" customHeight="1" thickBot="1">
      <c r="A4" s="622" t="s">
        <v>506</v>
      </c>
      <c r="B4" s="623"/>
      <c r="C4" s="623"/>
      <c r="D4" s="337"/>
      <c r="E4" s="337"/>
      <c r="F4" s="338"/>
      <c r="G4" s="338"/>
      <c r="H4" s="338" t="s">
        <v>67</v>
      </c>
      <c r="I4" s="338"/>
      <c r="J4" s="630" t="s">
        <v>507</v>
      </c>
      <c r="K4" s="630"/>
      <c r="L4" s="630"/>
      <c r="M4" s="630"/>
    </row>
    <row r="5" spans="1:15" ht="18">
      <c r="A5" s="329" t="s">
        <v>279</v>
      </c>
      <c r="B5" s="328"/>
      <c r="C5" s="328" t="s">
        <v>280</v>
      </c>
      <c r="D5" s="625" t="s">
        <v>293</v>
      </c>
      <c r="E5" s="627"/>
      <c r="F5" s="625" t="s">
        <v>294</v>
      </c>
      <c r="G5" s="626"/>
      <c r="H5" s="626"/>
      <c r="I5" s="626"/>
      <c r="J5" s="626"/>
      <c r="K5" s="626"/>
      <c r="L5" s="627"/>
      <c r="M5" s="329" t="s">
        <v>281</v>
      </c>
    </row>
    <row r="6" spans="1:15" ht="18">
      <c r="A6" s="628"/>
      <c r="B6" s="340"/>
      <c r="C6" s="340"/>
      <c r="D6" s="341" t="s">
        <v>282</v>
      </c>
      <c r="E6" s="341" t="s">
        <v>283</v>
      </c>
      <c r="F6" s="342" t="s">
        <v>284</v>
      </c>
      <c r="G6" s="342" t="s">
        <v>285</v>
      </c>
      <c r="H6" s="342" t="s">
        <v>286</v>
      </c>
      <c r="I6" s="342" t="s">
        <v>287</v>
      </c>
      <c r="J6" s="342" t="s">
        <v>288</v>
      </c>
      <c r="K6" s="342" t="s">
        <v>289</v>
      </c>
      <c r="L6" s="343" t="s">
        <v>290</v>
      </c>
      <c r="M6" s="344"/>
    </row>
    <row r="7" spans="1:15" ht="16.5">
      <c r="A7" s="628"/>
      <c r="B7" s="340"/>
      <c r="C7" s="345" t="s">
        <v>68</v>
      </c>
      <c r="D7" s="345"/>
      <c r="E7" s="345"/>
      <c r="F7" s="346"/>
      <c r="G7" s="346" t="s">
        <v>74</v>
      </c>
      <c r="H7" s="346" t="s">
        <v>78</v>
      </c>
      <c r="I7" s="346"/>
      <c r="J7" s="346" t="s">
        <v>69</v>
      </c>
      <c r="K7" s="346"/>
      <c r="L7" s="347" t="s">
        <v>79</v>
      </c>
      <c r="M7" s="347" t="s">
        <v>80</v>
      </c>
    </row>
    <row r="8" spans="1:15" ht="16.5">
      <c r="A8" s="400" t="s">
        <v>508</v>
      </c>
      <c r="B8" s="333"/>
      <c r="C8" s="334" t="s">
        <v>70</v>
      </c>
      <c r="D8" s="334" t="s">
        <v>81</v>
      </c>
      <c r="E8" s="334" t="s">
        <v>75</v>
      </c>
      <c r="F8" s="348" t="s">
        <v>82</v>
      </c>
      <c r="G8" s="348" t="s">
        <v>83</v>
      </c>
      <c r="H8" s="348" t="s">
        <v>71</v>
      </c>
      <c r="I8" s="348" t="s">
        <v>72</v>
      </c>
      <c r="J8" s="348" t="s">
        <v>76</v>
      </c>
      <c r="K8" s="348" t="s">
        <v>84</v>
      </c>
      <c r="L8" s="349" t="s">
        <v>73</v>
      </c>
      <c r="M8" s="350" t="s">
        <v>85</v>
      </c>
    </row>
    <row r="9" spans="1:15" ht="21" customHeight="1">
      <c r="A9" s="35">
        <v>2013</v>
      </c>
      <c r="B9" s="46"/>
      <c r="C9" s="47" t="s">
        <v>86</v>
      </c>
      <c r="D9" s="130">
        <v>629600</v>
      </c>
      <c r="E9" s="130">
        <v>11275</v>
      </c>
      <c r="F9" s="130">
        <v>0</v>
      </c>
      <c r="G9" s="130">
        <v>50</v>
      </c>
      <c r="H9" s="130">
        <v>33</v>
      </c>
      <c r="I9" s="130">
        <v>42</v>
      </c>
      <c r="J9" s="130">
        <v>0</v>
      </c>
      <c r="K9" s="130">
        <v>46</v>
      </c>
      <c r="L9" s="130">
        <v>44</v>
      </c>
      <c r="M9" s="130">
        <v>8398401</v>
      </c>
    </row>
    <row r="10" spans="1:15" ht="21" customHeight="1">
      <c r="A10" s="35">
        <v>2014</v>
      </c>
      <c r="B10" s="46"/>
      <c r="C10" s="47" t="s">
        <v>36</v>
      </c>
      <c r="D10" s="130">
        <v>609600</v>
      </c>
      <c r="E10" s="130">
        <v>11275</v>
      </c>
      <c r="F10" s="130">
        <v>0</v>
      </c>
      <c r="G10" s="130">
        <v>39</v>
      </c>
      <c r="H10" s="130">
        <v>26</v>
      </c>
      <c r="I10" s="130">
        <v>38</v>
      </c>
      <c r="J10" s="130">
        <v>0</v>
      </c>
      <c r="K10" s="130">
        <v>45</v>
      </c>
      <c r="L10" s="130">
        <v>30</v>
      </c>
      <c r="M10" s="130">
        <v>6735031</v>
      </c>
    </row>
    <row r="11" spans="1:15" ht="21" customHeight="1">
      <c r="A11" s="35">
        <v>2015</v>
      </c>
      <c r="B11" s="46"/>
      <c r="C11" s="47" t="s">
        <v>36</v>
      </c>
      <c r="D11" s="131">
        <v>629600</v>
      </c>
      <c r="E11" s="131">
        <v>11275</v>
      </c>
      <c r="F11" s="130">
        <v>0</v>
      </c>
      <c r="G11" s="130">
        <v>57</v>
      </c>
      <c r="H11" s="130">
        <v>26</v>
      </c>
      <c r="I11" s="130">
        <v>45</v>
      </c>
      <c r="J11" s="130">
        <v>0</v>
      </c>
      <c r="K11" s="130">
        <v>47</v>
      </c>
      <c r="L11" s="130">
        <v>30</v>
      </c>
      <c r="M11" s="130">
        <v>7140445</v>
      </c>
    </row>
    <row r="12" spans="1:15" ht="21" customHeight="1">
      <c r="A12" s="35">
        <v>2016</v>
      </c>
      <c r="B12" s="46"/>
      <c r="C12" s="47" t="s">
        <v>36</v>
      </c>
      <c r="D12" s="131">
        <v>641900</v>
      </c>
      <c r="E12" s="131">
        <v>11880</v>
      </c>
      <c r="F12" s="130">
        <v>0</v>
      </c>
      <c r="G12" s="130">
        <v>57</v>
      </c>
      <c r="H12" s="130">
        <v>26</v>
      </c>
      <c r="I12" s="130">
        <v>45</v>
      </c>
      <c r="J12" s="130">
        <v>0</v>
      </c>
      <c r="K12" s="130">
        <v>47</v>
      </c>
      <c r="L12" s="130">
        <v>30</v>
      </c>
      <c r="M12" s="130">
        <v>6676052</v>
      </c>
    </row>
    <row r="13" spans="1:15" ht="21" customHeight="1">
      <c r="A13" s="35">
        <v>2017</v>
      </c>
      <c r="B13" s="46"/>
      <c r="C13" s="47" t="s">
        <v>36</v>
      </c>
      <c r="D13" s="130">
        <v>641900</v>
      </c>
      <c r="E13" s="130">
        <v>11880</v>
      </c>
      <c r="F13" s="47" t="s">
        <v>36</v>
      </c>
      <c r="G13" s="130">
        <v>59</v>
      </c>
      <c r="H13" s="130">
        <v>33</v>
      </c>
      <c r="I13" s="130">
        <v>49</v>
      </c>
      <c r="J13" s="130">
        <v>0</v>
      </c>
      <c r="K13" s="130">
        <v>53</v>
      </c>
      <c r="L13" s="130">
        <v>34</v>
      </c>
      <c r="M13" s="130">
        <v>6262640</v>
      </c>
    </row>
    <row r="14" spans="1:15" ht="21" customHeight="1">
      <c r="A14" s="36">
        <v>2018</v>
      </c>
      <c r="B14" s="48"/>
      <c r="C14" s="183" t="s">
        <v>121</v>
      </c>
      <c r="D14" s="184">
        <v>641900</v>
      </c>
      <c r="E14" s="184">
        <v>11880</v>
      </c>
      <c r="F14" s="183" t="s">
        <v>364</v>
      </c>
      <c r="G14" s="184">
        <v>57</v>
      </c>
      <c r="H14" s="184">
        <v>29</v>
      </c>
      <c r="I14" s="184">
        <v>48</v>
      </c>
      <c r="J14" s="184" t="s">
        <v>120</v>
      </c>
      <c r="K14" s="184">
        <v>48</v>
      </c>
      <c r="L14" s="184">
        <v>34</v>
      </c>
      <c r="M14" s="184">
        <f>SUM(M15:M34)</f>
        <v>6626391</v>
      </c>
      <c r="N14" s="145"/>
    </row>
    <row r="15" spans="1:15" ht="21" customHeight="1">
      <c r="A15" s="35" t="s">
        <v>261</v>
      </c>
      <c r="B15" s="46"/>
      <c r="C15" s="185" t="s">
        <v>364</v>
      </c>
      <c r="D15" s="186">
        <v>144000</v>
      </c>
      <c r="E15" s="186">
        <v>1800</v>
      </c>
      <c r="F15" s="187" t="s">
        <v>364</v>
      </c>
      <c r="G15" s="188">
        <v>13</v>
      </c>
      <c r="H15" s="188">
        <v>3</v>
      </c>
      <c r="I15" s="188">
        <v>4</v>
      </c>
      <c r="J15" s="188"/>
      <c r="K15" s="188">
        <v>11</v>
      </c>
      <c r="L15" s="188">
        <v>2</v>
      </c>
      <c r="M15" s="189">
        <v>6069375</v>
      </c>
      <c r="N15" s="145"/>
    </row>
    <row r="16" spans="1:15" ht="21" customHeight="1">
      <c r="A16" s="128" t="s">
        <v>291</v>
      </c>
      <c r="B16" s="129"/>
      <c r="C16" s="185" t="s">
        <v>364</v>
      </c>
      <c r="D16" s="186">
        <v>72500</v>
      </c>
      <c r="E16" s="186">
        <v>1450</v>
      </c>
      <c r="F16" s="187" t="s">
        <v>365</v>
      </c>
      <c r="G16" s="188">
        <v>5</v>
      </c>
      <c r="H16" s="188">
        <v>3</v>
      </c>
      <c r="I16" s="188">
        <v>6</v>
      </c>
      <c r="J16" s="188"/>
      <c r="K16" s="188">
        <v>8</v>
      </c>
      <c r="L16" s="188">
        <v>5</v>
      </c>
      <c r="M16" s="189">
        <v>342062</v>
      </c>
    </row>
    <row r="17" spans="1:13" ht="21" customHeight="1">
      <c r="A17" s="35" t="s">
        <v>262</v>
      </c>
      <c r="B17" s="46"/>
      <c r="C17" s="185" t="s">
        <v>364</v>
      </c>
      <c r="D17" s="186">
        <v>35000</v>
      </c>
      <c r="E17" s="186">
        <v>700</v>
      </c>
      <c r="F17" s="187" t="s">
        <v>366</v>
      </c>
      <c r="G17" s="188">
        <v>2</v>
      </c>
      <c r="H17" s="188">
        <v>2</v>
      </c>
      <c r="I17" s="188">
        <v>3</v>
      </c>
      <c r="J17" s="188"/>
      <c r="K17" s="188">
        <v>3</v>
      </c>
      <c r="L17" s="188">
        <v>5</v>
      </c>
      <c r="M17" s="189">
        <v>15475</v>
      </c>
    </row>
    <row r="18" spans="1:13" ht="21" customHeight="1">
      <c r="A18" s="35" t="s">
        <v>263</v>
      </c>
      <c r="B18" s="46"/>
      <c r="C18" s="185" t="s">
        <v>364</v>
      </c>
      <c r="D18" s="186">
        <v>56300</v>
      </c>
      <c r="E18" s="186">
        <v>450</v>
      </c>
      <c r="F18" s="187" t="s">
        <v>367</v>
      </c>
      <c r="G18" s="188">
        <v>2</v>
      </c>
      <c r="H18" s="188">
        <v>2</v>
      </c>
      <c r="I18" s="188">
        <v>5</v>
      </c>
      <c r="J18" s="188"/>
      <c r="K18" s="188">
        <v>2</v>
      </c>
      <c r="L18" s="188">
        <v>6</v>
      </c>
      <c r="M18" s="188">
        <v>13938</v>
      </c>
    </row>
    <row r="19" spans="1:13" ht="21" customHeight="1">
      <c r="A19" s="35" t="s">
        <v>264</v>
      </c>
      <c r="B19" s="46"/>
      <c r="C19" s="185" t="s">
        <v>364</v>
      </c>
      <c r="D19" s="186">
        <v>30000</v>
      </c>
      <c r="E19" s="186">
        <v>800</v>
      </c>
      <c r="F19" s="187" t="s">
        <v>365</v>
      </c>
      <c r="G19" s="188">
        <v>6</v>
      </c>
      <c r="H19" s="188">
        <v>1</v>
      </c>
      <c r="I19" s="188">
        <v>2</v>
      </c>
      <c r="J19" s="188"/>
      <c r="K19" s="188">
        <v>2</v>
      </c>
      <c r="L19" s="188">
        <v>1</v>
      </c>
      <c r="M19" s="188">
        <v>13748</v>
      </c>
    </row>
    <row r="20" spans="1:13" ht="21" customHeight="1">
      <c r="A20" s="35" t="s">
        <v>265</v>
      </c>
      <c r="B20" s="46"/>
      <c r="C20" s="185" t="s">
        <v>364</v>
      </c>
      <c r="D20" s="186">
        <v>9000</v>
      </c>
      <c r="E20" s="186">
        <v>300</v>
      </c>
      <c r="F20" s="187" t="s">
        <v>365</v>
      </c>
      <c r="G20" s="188">
        <v>4</v>
      </c>
      <c r="H20" s="188">
        <v>1</v>
      </c>
      <c r="I20" s="188">
        <v>2</v>
      </c>
      <c r="J20" s="188"/>
      <c r="K20" s="188">
        <v>3</v>
      </c>
      <c r="L20" s="188">
        <v>1</v>
      </c>
      <c r="M20" s="188">
        <v>15457</v>
      </c>
    </row>
    <row r="21" spans="1:13" ht="21" customHeight="1">
      <c r="A21" s="35" t="s">
        <v>266</v>
      </c>
      <c r="B21" s="46"/>
      <c r="C21" s="185" t="s">
        <v>364</v>
      </c>
      <c r="D21" s="186">
        <v>6000</v>
      </c>
      <c r="E21" s="186">
        <v>200</v>
      </c>
      <c r="F21" s="187" t="s">
        <v>364</v>
      </c>
      <c r="G21" s="188">
        <v>2</v>
      </c>
      <c r="H21" s="188">
        <v>1</v>
      </c>
      <c r="I21" s="188">
        <v>1</v>
      </c>
      <c r="J21" s="188"/>
      <c r="K21" s="188">
        <v>1</v>
      </c>
      <c r="L21" s="188">
        <v>1</v>
      </c>
      <c r="M21" s="188">
        <v>7640</v>
      </c>
    </row>
    <row r="22" spans="1:13" ht="21" customHeight="1">
      <c r="A22" s="35" t="s">
        <v>267</v>
      </c>
      <c r="B22" s="46"/>
      <c r="C22" s="185" t="s">
        <v>364</v>
      </c>
      <c r="D22" s="186">
        <v>9000</v>
      </c>
      <c r="E22" s="186">
        <v>300</v>
      </c>
      <c r="F22" s="187" t="s">
        <v>364</v>
      </c>
      <c r="G22" s="188">
        <v>2</v>
      </c>
      <c r="H22" s="188">
        <v>2</v>
      </c>
      <c r="I22" s="188">
        <v>2</v>
      </c>
      <c r="J22" s="188"/>
      <c r="K22" s="188">
        <v>2</v>
      </c>
      <c r="L22" s="188">
        <v>1</v>
      </c>
      <c r="M22" s="188">
        <v>15850</v>
      </c>
    </row>
    <row r="23" spans="1:13" ht="21" customHeight="1">
      <c r="A23" s="35" t="s">
        <v>268</v>
      </c>
      <c r="B23" s="46"/>
      <c r="C23" s="185" t="s">
        <v>364</v>
      </c>
      <c r="D23" s="186">
        <v>20000</v>
      </c>
      <c r="E23" s="186">
        <v>400</v>
      </c>
      <c r="F23" s="187" t="s">
        <v>364</v>
      </c>
      <c r="G23" s="188">
        <v>2</v>
      </c>
      <c r="H23" s="188">
        <v>1</v>
      </c>
      <c r="I23" s="188">
        <v>2</v>
      </c>
      <c r="J23" s="188"/>
      <c r="K23" s="188">
        <v>1</v>
      </c>
      <c r="L23" s="188">
        <v>1</v>
      </c>
      <c r="M23" s="188">
        <v>13035</v>
      </c>
    </row>
    <row r="24" spans="1:13" ht="21" customHeight="1">
      <c r="A24" s="35" t="s">
        <v>269</v>
      </c>
      <c r="B24" s="46"/>
      <c r="C24" s="185" t="s">
        <v>364</v>
      </c>
      <c r="D24" s="186">
        <v>13500</v>
      </c>
      <c r="E24" s="186">
        <v>450</v>
      </c>
      <c r="F24" s="187" t="s">
        <v>368</v>
      </c>
      <c r="G24" s="188">
        <v>3</v>
      </c>
      <c r="H24" s="188">
        <v>2</v>
      </c>
      <c r="I24" s="188">
        <v>3</v>
      </c>
      <c r="J24" s="188"/>
      <c r="K24" s="188">
        <v>2</v>
      </c>
      <c r="L24" s="188">
        <v>0</v>
      </c>
      <c r="M24" s="188">
        <v>9162</v>
      </c>
    </row>
    <row r="25" spans="1:13" ht="21" customHeight="1">
      <c r="A25" s="35" t="s">
        <v>270</v>
      </c>
      <c r="B25" s="46"/>
      <c r="C25" s="185" t="s">
        <v>364</v>
      </c>
      <c r="D25" s="186">
        <v>3000</v>
      </c>
      <c r="E25" s="186">
        <v>100</v>
      </c>
      <c r="F25" s="187" t="s">
        <v>366</v>
      </c>
      <c r="G25" s="188">
        <v>1</v>
      </c>
      <c r="H25" s="188">
        <v>1</v>
      </c>
      <c r="I25" s="188">
        <v>1</v>
      </c>
      <c r="J25" s="188"/>
      <c r="K25" s="188">
        <v>1</v>
      </c>
      <c r="L25" s="188">
        <v>0</v>
      </c>
      <c r="M25" s="188">
        <v>4356</v>
      </c>
    </row>
    <row r="26" spans="1:13" ht="21" customHeight="1">
      <c r="A26" s="35" t="s">
        <v>271</v>
      </c>
      <c r="B26" s="46"/>
      <c r="C26" s="185" t="s">
        <v>364</v>
      </c>
      <c r="D26" s="186">
        <v>8000</v>
      </c>
      <c r="E26" s="186">
        <v>300</v>
      </c>
      <c r="F26" s="187" t="s">
        <v>365</v>
      </c>
      <c r="G26" s="188">
        <v>1</v>
      </c>
      <c r="H26" s="188">
        <v>1</v>
      </c>
      <c r="I26" s="188">
        <v>2</v>
      </c>
      <c r="J26" s="188"/>
      <c r="K26" s="188" t="s">
        <v>120</v>
      </c>
      <c r="L26" s="188">
        <v>1</v>
      </c>
      <c r="M26" s="188">
        <v>3640</v>
      </c>
    </row>
    <row r="27" spans="1:13" ht="21" customHeight="1">
      <c r="A27" s="35" t="s">
        <v>272</v>
      </c>
      <c r="B27" s="46"/>
      <c r="C27" s="185" t="s">
        <v>364</v>
      </c>
      <c r="D27" s="186">
        <v>24000</v>
      </c>
      <c r="E27" s="186">
        <v>270</v>
      </c>
      <c r="F27" s="187" t="s">
        <v>364</v>
      </c>
      <c r="G27" s="188">
        <v>1</v>
      </c>
      <c r="H27" s="188">
        <v>1</v>
      </c>
      <c r="I27" s="188">
        <v>2</v>
      </c>
      <c r="J27" s="188"/>
      <c r="K27" s="188">
        <v>2</v>
      </c>
      <c r="L27" s="188">
        <v>3</v>
      </c>
      <c r="M27" s="188">
        <v>4855</v>
      </c>
    </row>
    <row r="28" spans="1:13" ht="21" customHeight="1">
      <c r="A28" s="35" t="s">
        <v>273</v>
      </c>
      <c r="B28" s="46"/>
      <c r="C28" s="185" t="s">
        <v>364</v>
      </c>
      <c r="D28" s="186">
        <v>36000</v>
      </c>
      <c r="E28" s="186">
        <v>800</v>
      </c>
      <c r="F28" s="187" t="s">
        <v>366</v>
      </c>
      <c r="G28" s="188">
        <v>3</v>
      </c>
      <c r="H28" s="188">
        <v>1</v>
      </c>
      <c r="I28" s="188">
        <v>2</v>
      </c>
      <c r="J28" s="188"/>
      <c r="K28" s="188" t="s">
        <v>120</v>
      </c>
      <c r="L28" s="188">
        <v>2</v>
      </c>
      <c r="M28" s="188">
        <v>6223</v>
      </c>
    </row>
    <row r="29" spans="1:13" ht="21" customHeight="1">
      <c r="A29" s="35" t="s">
        <v>274</v>
      </c>
      <c r="B29" s="46"/>
      <c r="C29" s="185" t="s">
        <v>364</v>
      </c>
      <c r="D29" s="186">
        <v>16000</v>
      </c>
      <c r="E29" s="186">
        <v>400</v>
      </c>
      <c r="F29" s="187" t="s">
        <v>364</v>
      </c>
      <c r="G29" s="188">
        <v>2</v>
      </c>
      <c r="H29" s="188">
        <v>1</v>
      </c>
      <c r="I29" s="188">
        <v>1</v>
      </c>
      <c r="J29" s="188"/>
      <c r="K29" s="188">
        <v>1</v>
      </c>
      <c r="L29" s="188">
        <v>0</v>
      </c>
      <c r="M29" s="188">
        <v>9979</v>
      </c>
    </row>
    <row r="30" spans="1:13" ht="21" customHeight="1">
      <c r="A30" s="35" t="s">
        <v>275</v>
      </c>
      <c r="B30" s="46"/>
      <c r="C30" s="185" t="s">
        <v>364</v>
      </c>
      <c r="D30" s="186">
        <v>9000</v>
      </c>
      <c r="E30" s="186">
        <v>300</v>
      </c>
      <c r="F30" s="187" t="s">
        <v>366</v>
      </c>
      <c r="G30" s="188">
        <v>1</v>
      </c>
      <c r="H30" s="188">
        <v>1</v>
      </c>
      <c r="I30" s="188">
        <v>1</v>
      </c>
      <c r="J30" s="188"/>
      <c r="K30" s="188">
        <v>2</v>
      </c>
      <c r="L30" s="188">
        <v>1</v>
      </c>
      <c r="M30" s="188" t="s">
        <v>467</v>
      </c>
    </row>
    <row r="31" spans="1:13" ht="21" customHeight="1">
      <c r="A31" s="35" t="s">
        <v>276</v>
      </c>
      <c r="B31" s="46"/>
      <c r="C31" s="185" t="s">
        <v>364</v>
      </c>
      <c r="D31" s="186">
        <v>75000</v>
      </c>
      <c r="E31" s="186">
        <v>1500</v>
      </c>
      <c r="F31" s="187" t="s">
        <v>368</v>
      </c>
      <c r="G31" s="188">
        <v>2</v>
      </c>
      <c r="H31" s="188">
        <v>2</v>
      </c>
      <c r="I31" s="188">
        <v>3</v>
      </c>
      <c r="J31" s="188"/>
      <c r="K31" s="188">
        <v>3</v>
      </c>
      <c r="L31" s="188">
        <v>1</v>
      </c>
      <c r="M31" s="188">
        <v>65572</v>
      </c>
    </row>
    <row r="32" spans="1:13" ht="21" customHeight="1">
      <c r="A32" s="35" t="s">
        <v>277</v>
      </c>
      <c r="B32" s="46"/>
      <c r="C32" s="185" t="s">
        <v>364</v>
      </c>
      <c r="D32" s="186">
        <v>9800</v>
      </c>
      <c r="E32" s="186">
        <v>250</v>
      </c>
      <c r="F32" s="187" t="s">
        <v>366</v>
      </c>
      <c r="G32" s="188">
        <v>1</v>
      </c>
      <c r="H32" s="188">
        <v>1</v>
      </c>
      <c r="I32" s="188">
        <v>1</v>
      </c>
      <c r="J32" s="188"/>
      <c r="K32" s="188">
        <v>1</v>
      </c>
      <c r="L32" s="188">
        <v>2</v>
      </c>
      <c r="M32" s="188">
        <v>1838</v>
      </c>
    </row>
    <row r="33" spans="1:13" ht="21" customHeight="1">
      <c r="A33" s="35" t="s">
        <v>278</v>
      </c>
      <c r="B33" s="46"/>
      <c r="C33" s="185" t="s">
        <v>364</v>
      </c>
      <c r="D33" s="186">
        <v>37900</v>
      </c>
      <c r="E33" s="186">
        <v>800</v>
      </c>
      <c r="F33" s="190" t="s">
        <v>366</v>
      </c>
      <c r="G33" s="191">
        <v>2</v>
      </c>
      <c r="H33" s="191">
        <v>1</v>
      </c>
      <c r="I33" s="191">
        <v>3</v>
      </c>
      <c r="J33" s="191"/>
      <c r="K33" s="191">
        <v>2</v>
      </c>
      <c r="L33" s="191">
        <v>0</v>
      </c>
      <c r="M33" s="191">
        <v>10573</v>
      </c>
    </row>
    <row r="34" spans="1:13" ht="21" customHeight="1" thickBot="1">
      <c r="A34" s="120" t="s">
        <v>292</v>
      </c>
      <c r="B34" s="182"/>
      <c r="C34" s="192" t="s">
        <v>364</v>
      </c>
      <c r="D34" s="193">
        <v>27900</v>
      </c>
      <c r="E34" s="193">
        <v>310</v>
      </c>
      <c r="F34" s="194" t="s">
        <v>366</v>
      </c>
      <c r="G34" s="195">
        <v>2</v>
      </c>
      <c r="H34" s="195">
        <v>1</v>
      </c>
      <c r="I34" s="195">
        <v>2</v>
      </c>
      <c r="J34" s="195"/>
      <c r="K34" s="195">
        <v>1</v>
      </c>
      <c r="L34" s="195">
        <v>1</v>
      </c>
      <c r="M34" s="195">
        <v>3613</v>
      </c>
    </row>
    <row r="35" spans="1:13">
      <c r="A35" s="621" t="s">
        <v>468</v>
      </c>
      <c r="B35" s="621"/>
      <c r="C35" s="621"/>
      <c r="D35" s="621"/>
      <c r="E35" s="621"/>
      <c r="F35" s="621"/>
      <c r="G35" s="621"/>
      <c r="H35" s="621"/>
      <c r="I35" s="621"/>
      <c r="J35" s="50"/>
      <c r="K35" s="50"/>
      <c r="L35" s="50"/>
      <c r="M35" s="50"/>
    </row>
    <row r="36" spans="1:13">
      <c r="A36" s="621" t="s">
        <v>510</v>
      </c>
      <c r="B36" s="621"/>
      <c r="C36" s="621"/>
      <c r="D36" s="621"/>
      <c r="E36" s="621"/>
      <c r="F36" s="621"/>
      <c r="G36" s="621"/>
      <c r="H36" s="621"/>
      <c r="I36" s="621"/>
      <c r="J36" s="50"/>
      <c r="K36" s="50"/>
      <c r="L36" s="50"/>
      <c r="M36" s="50"/>
    </row>
    <row r="37" spans="1:13" ht="18" customHeight="1">
      <c r="A37" s="621" t="s">
        <v>466</v>
      </c>
      <c r="B37" s="621"/>
      <c r="C37" s="621"/>
      <c r="D37" s="621"/>
      <c r="E37" s="132"/>
      <c r="F37" s="49"/>
      <c r="G37" s="49"/>
      <c r="H37" s="49"/>
      <c r="I37" s="49"/>
      <c r="J37" s="49"/>
      <c r="K37" s="49"/>
      <c r="L37" s="49"/>
      <c r="M37" s="49"/>
    </row>
    <row r="38" spans="1:13" ht="16.5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</row>
    <row r="39" spans="1:13" ht="16.5">
      <c r="A39" s="339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</row>
    <row r="40" spans="1:13" ht="16.5">
      <c r="A40" s="339"/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</row>
    <row r="41" spans="1:13" ht="16.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</row>
  </sheetData>
  <mergeCells count="10">
    <mergeCell ref="A2:M2"/>
    <mergeCell ref="J4:M4"/>
    <mergeCell ref="D5:E5"/>
    <mergeCell ref="A35:I35"/>
    <mergeCell ref="A36:I36"/>
    <mergeCell ref="A37:D37"/>
    <mergeCell ref="A4:C4"/>
    <mergeCell ref="A3:M3"/>
    <mergeCell ref="F5:L5"/>
    <mergeCell ref="A6:A7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17" pageOrder="overThenDown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37"/>
  <sheetViews>
    <sheetView showGridLines="0" view="pageBreakPreview" zoomScale="85" zoomScaleNormal="100" zoomScaleSheetLayoutView="85" workbookViewId="0">
      <selection activeCell="AB14" sqref="AB14"/>
    </sheetView>
  </sheetViews>
  <sheetFormatPr defaultColWidth="8.88671875" defaultRowHeight="13.5"/>
  <cols>
    <col min="1" max="1" width="7.77734375" style="2" customWidth="1"/>
    <col min="2" max="3" width="3.33203125" style="2" customWidth="1"/>
    <col min="4" max="11" width="3.21875" style="2" customWidth="1"/>
    <col min="12" max="22" width="3.33203125" style="2" customWidth="1"/>
    <col min="23" max="23" width="3.33203125" style="59" customWidth="1"/>
    <col min="24" max="39" width="4.5546875" style="2" customWidth="1"/>
    <col min="40" max="40" width="7.77734375" style="2" customWidth="1"/>
    <col min="41" max="16384" width="8.88671875" style="2"/>
  </cols>
  <sheetData>
    <row r="1" spans="1:44" ht="18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4" s="6" customFormat="1" ht="54.95" customHeight="1">
      <c r="A2" s="639" t="s">
        <v>363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6" t="s">
        <v>295</v>
      </c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4" s="9" customFormat="1" ht="18" customHeight="1" thickBot="1">
      <c r="A3" s="638" t="s">
        <v>469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2"/>
      <c r="AM3" s="352"/>
      <c r="AN3" s="353" t="s">
        <v>8</v>
      </c>
      <c r="AO3" s="139"/>
      <c r="AP3" s="139"/>
      <c r="AQ3" s="139"/>
      <c r="AR3" s="139"/>
    </row>
    <row r="4" spans="1:44" s="3" customFormat="1" ht="16.5">
      <c r="A4" s="354" t="s">
        <v>370</v>
      </c>
      <c r="B4" s="637" t="s">
        <v>470</v>
      </c>
      <c r="C4" s="637"/>
      <c r="D4" s="643" t="s">
        <v>471</v>
      </c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4" t="s">
        <v>472</v>
      </c>
      <c r="Q4" s="645"/>
      <c r="R4" s="645"/>
      <c r="S4" s="645"/>
      <c r="T4" s="645"/>
      <c r="U4" s="645"/>
      <c r="V4" s="645"/>
      <c r="W4" s="645"/>
      <c r="X4" s="645" t="s">
        <v>473</v>
      </c>
      <c r="Y4" s="648"/>
      <c r="Z4" s="640" t="s">
        <v>474</v>
      </c>
      <c r="AA4" s="641"/>
      <c r="AB4" s="641"/>
      <c r="AC4" s="641"/>
      <c r="AD4" s="641"/>
      <c r="AE4" s="641"/>
      <c r="AF4" s="641"/>
      <c r="AG4" s="641"/>
      <c r="AH4" s="641"/>
      <c r="AI4" s="641"/>
      <c r="AJ4" s="642"/>
      <c r="AK4" s="640" t="s">
        <v>475</v>
      </c>
      <c r="AL4" s="641"/>
      <c r="AM4" s="642"/>
      <c r="AN4" s="355" t="s">
        <v>370</v>
      </c>
    </row>
    <row r="5" spans="1:44" s="4" customFormat="1" ht="16.5">
      <c r="A5" s="356"/>
      <c r="B5" s="631" t="s">
        <v>476</v>
      </c>
      <c r="C5" s="632"/>
      <c r="D5" s="631" t="s">
        <v>477</v>
      </c>
      <c r="E5" s="632"/>
      <c r="F5" s="631" t="s">
        <v>478</v>
      </c>
      <c r="G5" s="632"/>
      <c r="H5" s="631" t="s">
        <v>479</v>
      </c>
      <c r="I5" s="632"/>
      <c r="J5" s="631" t="s">
        <v>480</v>
      </c>
      <c r="K5" s="632"/>
      <c r="L5" s="631" t="s">
        <v>481</v>
      </c>
      <c r="M5" s="632"/>
      <c r="N5" s="631" t="s">
        <v>482</v>
      </c>
      <c r="O5" s="632"/>
      <c r="P5" s="631" t="s">
        <v>483</v>
      </c>
      <c r="Q5" s="632"/>
      <c r="R5" s="631" t="s">
        <v>484</v>
      </c>
      <c r="S5" s="632"/>
      <c r="T5" s="631" t="s">
        <v>485</v>
      </c>
      <c r="U5" s="632"/>
      <c r="V5" s="631" t="s">
        <v>486</v>
      </c>
      <c r="W5" s="646"/>
      <c r="X5" s="361" t="s">
        <v>487</v>
      </c>
      <c r="Y5" s="362" t="s">
        <v>488</v>
      </c>
      <c r="Z5" s="363" t="s">
        <v>489</v>
      </c>
      <c r="AA5" s="363" t="s">
        <v>490</v>
      </c>
      <c r="AB5" s="363" t="s">
        <v>491</v>
      </c>
      <c r="AC5" s="363" t="s">
        <v>492</v>
      </c>
      <c r="AD5" s="363" t="s">
        <v>493</v>
      </c>
      <c r="AE5" s="363" t="s">
        <v>494</v>
      </c>
      <c r="AF5" s="363" t="s">
        <v>495</v>
      </c>
      <c r="AG5" s="363" t="s">
        <v>496</v>
      </c>
      <c r="AH5" s="363" t="s">
        <v>497</v>
      </c>
      <c r="AI5" s="363" t="s">
        <v>498</v>
      </c>
      <c r="AJ5" s="364" t="s">
        <v>499</v>
      </c>
      <c r="AK5" s="364" t="s">
        <v>500</v>
      </c>
      <c r="AL5" s="362" t="s">
        <v>501</v>
      </c>
      <c r="AM5" s="361" t="s">
        <v>502</v>
      </c>
      <c r="AN5" s="357"/>
    </row>
    <row r="6" spans="1:44" s="4" customFormat="1" ht="16.5">
      <c r="A6" s="356"/>
      <c r="B6" s="634" t="s">
        <v>322</v>
      </c>
      <c r="C6" s="635"/>
      <c r="D6" s="634" t="s">
        <v>330</v>
      </c>
      <c r="E6" s="635"/>
      <c r="F6" s="634" t="s">
        <v>323</v>
      </c>
      <c r="G6" s="635"/>
      <c r="H6" s="634" t="s">
        <v>324</v>
      </c>
      <c r="I6" s="635"/>
      <c r="J6" s="634" t="s">
        <v>328</v>
      </c>
      <c r="K6" s="635"/>
      <c r="L6" s="634" t="s">
        <v>329</v>
      </c>
      <c r="M6" s="635"/>
      <c r="N6" s="634" t="s">
        <v>345</v>
      </c>
      <c r="O6" s="635"/>
      <c r="P6" s="634" t="s">
        <v>339</v>
      </c>
      <c r="Q6" s="635"/>
      <c r="R6" s="634" t="s">
        <v>338</v>
      </c>
      <c r="S6" s="635"/>
      <c r="T6" s="634" t="s">
        <v>326</v>
      </c>
      <c r="U6" s="635"/>
      <c r="V6" s="634" t="s">
        <v>327</v>
      </c>
      <c r="W6" s="647"/>
      <c r="X6" s="366"/>
      <c r="Y6" s="367"/>
      <c r="Z6" s="368"/>
      <c r="AA6" s="368"/>
      <c r="AB6" s="368"/>
      <c r="AC6" s="368"/>
      <c r="AD6" s="368"/>
      <c r="AE6" s="368"/>
      <c r="AF6" s="369" t="s">
        <v>340</v>
      </c>
      <c r="AG6" s="368"/>
      <c r="AH6" s="368"/>
      <c r="AI6" s="368"/>
      <c r="AJ6" s="370"/>
      <c r="AK6" s="370"/>
      <c r="AL6" s="371"/>
      <c r="AM6" s="372"/>
      <c r="AN6" s="357"/>
    </row>
    <row r="7" spans="1:44" s="4" customFormat="1" ht="16.5">
      <c r="A7" s="356"/>
      <c r="B7" s="362" t="s">
        <v>503</v>
      </c>
      <c r="C7" s="362" t="s">
        <v>488</v>
      </c>
      <c r="D7" s="362" t="s">
        <v>503</v>
      </c>
      <c r="E7" s="362" t="s">
        <v>488</v>
      </c>
      <c r="F7" s="362" t="s">
        <v>503</v>
      </c>
      <c r="G7" s="362" t="s">
        <v>488</v>
      </c>
      <c r="H7" s="362" t="s">
        <v>503</v>
      </c>
      <c r="I7" s="362" t="s">
        <v>488</v>
      </c>
      <c r="J7" s="362" t="s">
        <v>503</v>
      </c>
      <c r="K7" s="362" t="s">
        <v>488</v>
      </c>
      <c r="L7" s="362" t="s">
        <v>503</v>
      </c>
      <c r="M7" s="362" t="s">
        <v>488</v>
      </c>
      <c r="N7" s="362" t="s">
        <v>503</v>
      </c>
      <c r="O7" s="362" t="s">
        <v>488</v>
      </c>
      <c r="P7" s="362" t="s">
        <v>503</v>
      </c>
      <c r="Q7" s="362" t="s">
        <v>488</v>
      </c>
      <c r="R7" s="362" t="s">
        <v>503</v>
      </c>
      <c r="S7" s="362" t="s">
        <v>488</v>
      </c>
      <c r="T7" s="362" t="s">
        <v>503</v>
      </c>
      <c r="U7" s="362" t="s">
        <v>488</v>
      </c>
      <c r="V7" s="362" t="s">
        <v>503</v>
      </c>
      <c r="W7" s="360" t="s">
        <v>488</v>
      </c>
      <c r="X7" s="366"/>
      <c r="Y7" s="367"/>
      <c r="Z7" s="368"/>
      <c r="AA7" s="368"/>
      <c r="AB7" s="368"/>
      <c r="AC7" s="368"/>
      <c r="AD7" s="368"/>
      <c r="AE7" s="368"/>
      <c r="AF7" s="373" t="s">
        <v>341</v>
      </c>
      <c r="AG7" s="368"/>
      <c r="AH7" s="368"/>
      <c r="AI7" s="368"/>
      <c r="AJ7" s="369" t="s">
        <v>344</v>
      </c>
      <c r="AK7" s="370"/>
      <c r="AL7" s="374" t="s">
        <v>318</v>
      </c>
      <c r="AM7" s="373" t="s">
        <v>321</v>
      </c>
      <c r="AN7" s="357"/>
    </row>
    <row r="8" spans="1:44" s="4" customFormat="1" ht="16.5">
      <c r="A8" s="358" t="s">
        <v>504</v>
      </c>
      <c r="B8" s="375" t="s">
        <v>296</v>
      </c>
      <c r="C8" s="375" t="s">
        <v>297</v>
      </c>
      <c r="D8" s="375" t="s">
        <v>296</v>
      </c>
      <c r="E8" s="375" t="s">
        <v>297</v>
      </c>
      <c r="F8" s="375" t="s">
        <v>296</v>
      </c>
      <c r="G8" s="375" t="s">
        <v>297</v>
      </c>
      <c r="H8" s="375" t="s">
        <v>296</v>
      </c>
      <c r="I8" s="375" t="s">
        <v>297</v>
      </c>
      <c r="J8" s="375" t="s">
        <v>296</v>
      </c>
      <c r="K8" s="375" t="s">
        <v>297</v>
      </c>
      <c r="L8" s="375" t="s">
        <v>296</v>
      </c>
      <c r="M8" s="375" t="s">
        <v>297</v>
      </c>
      <c r="N8" s="375" t="s">
        <v>296</v>
      </c>
      <c r="O8" s="375" t="s">
        <v>297</v>
      </c>
      <c r="P8" s="375" t="s">
        <v>296</v>
      </c>
      <c r="Q8" s="375" t="s">
        <v>297</v>
      </c>
      <c r="R8" s="375" t="s">
        <v>296</v>
      </c>
      <c r="S8" s="375" t="s">
        <v>297</v>
      </c>
      <c r="T8" s="375" t="s">
        <v>296</v>
      </c>
      <c r="U8" s="375" t="s">
        <v>297</v>
      </c>
      <c r="V8" s="375" t="s">
        <v>296</v>
      </c>
      <c r="W8" s="365" t="s">
        <v>297</v>
      </c>
      <c r="X8" s="376" t="s">
        <v>296</v>
      </c>
      <c r="Y8" s="375" t="s">
        <v>297</v>
      </c>
      <c r="Z8" s="377" t="s">
        <v>332</v>
      </c>
      <c r="AA8" s="378" t="s">
        <v>331</v>
      </c>
      <c r="AB8" s="378" t="s">
        <v>333</v>
      </c>
      <c r="AC8" s="378" t="s">
        <v>334</v>
      </c>
      <c r="AD8" s="378" t="s">
        <v>335</v>
      </c>
      <c r="AE8" s="378" t="s">
        <v>345</v>
      </c>
      <c r="AF8" s="375" t="s">
        <v>342</v>
      </c>
      <c r="AG8" s="378" t="s">
        <v>325</v>
      </c>
      <c r="AH8" s="378" t="s">
        <v>336</v>
      </c>
      <c r="AI8" s="378" t="s">
        <v>327</v>
      </c>
      <c r="AJ8" s="378" t="s">
        <v>343</v>
      </c>
      <c r="AK8" s="378" t="s">
        <v>296</v>
      </c>
      <c r="AL8" s="378" t="s">
        <v>319</v>
      </c>
      <c r="AM8" s="378" t="s">
        <v>320</v>
      </c>
      <c r="AN8" s="359" t="s">
        <v>504</v>
      </c>
    </row>
    <row r="9" spans="1:44" s="4" customFormat="1" ht="21" customHeight="1">
      <c r="A9" s="134">
        <v>2013</v>
      </c>
      <c r="B9" s="379">
        <v>4</v>
      </c>
      <c r="C9" s="135">
        <v>343</v>
      </c>
      <c r="D9" s="135">
        <v>0</v>
      </c>
      <c r="E9" s="135">
        <v>0</v>
      </c>
      <c r="F9" s="135">
        <v>0</v>
      </c>
      <c r="G9" s="135">
        <v>0</v>
      </c>
      <c r="H9" s="135">
        <v>1</v>
      </c>
      <c r="I9" s="135">
        <v>68</v>
      </c>
      <c r="J9" s="135">
        <v>1</v>
      </c>
      <c r="K9" s="135">
        <v>34</v>
      </c>
      <c r="L9" s="135">
        <v>1</v>
      </c>
      <c r="M9" s="135">
        <v>30</v>
      </c>
      <c r="N9" s="135">
        <v>1</v>
      </c>
      <c r="O9" s="135">
        <v>211</v>
      </c>
      <c r="P9" s="380">
        <v>0</v>
      </c>
      <c r="Q9" s="380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381">
        <v>0</v>
      </c>
      <c r="Y9" s="381">
        <v>0</v>
      </c>
      <c r="Z9" s="382" t="s">
        <v>348</v>
      </c>
      <c r="AA9" s="382" t="s">
        <v>348</v>
      </c>
      <c r="AB9" s="382" t="s">
        <v>349</v>
      </c>
      <c r="AC9" s="382" t="s">
        <v>348</v>
      </c>
      <c r="AD9" s="382" t="s">
        <v>349</v>
      </c>
      <c r="AE9" s="382" t="s">
        <v>348</v>
      </c>
      <c r="AF9" s="382" t="s">
        <v>350</v>
      </c>
      <c r="AG9" s="382" t="s">
        <v>348</v>
      </c>
      <c r="AH9" s="382" t="s">
        <v>351</v>
      </c>
      <c r="AI9" s="382" t="s">
        <v>348</v>
      </c>
      <c r="AJ9" s="382" t="s">
        <v>352</v>
      </c>
      <c r="AK9" s="382" t="s">
        <v>348</v>
      </c>
      <c r="AL9" s="382" t="s">
        <v>348</v>
      </c>
      <c r="AM9" s="382" t="s">
        <v>348</v>
      </c>
      <c r="AN9" s="140">
        <v>2013</v>
      </c>
    </row>
    <row r="10" spans="1:44" s="4" customFormat="1" ht="21" customHeight="1">
      <c r="A10" s="133">
        <v>2014</v>
      </c>
      <c r="B10" s="383">
        <v>5</v>
      </c>
      <c r="C10" s="156">
        <v>413</v>
      </c>
      <c r="D10" s="156">
        <v>0</v>
      </c>
      <c r="E10" s="156">
        <v>0</v>
      </c>
      <c r="F10" s="156">
        <v>0</v>
      </c>
      <c r="G10" s="156">
        <v>0</v>
      </c>
      <c r="H10" s="156">
        <v>1</v>
      </c>
      <c r="I10" s="156">
        <v>68</v>
      </c>
      <c r="J10" s="156">
        <v>1</v>
      </c>
      <c r="K10" s="156">
        <v>30</v>
      </c>
      <c r="L10" s="156">
        <v>1</v>
      </c>
      <c r="M10" s="156">
        <v>34</v>
      </c>
      <c r="N10" s="156">
        <v>1</v>
      </c>
      <c r="O10" s="156">
        <v>211</v>
      </c>
      <c r="P10" s="380">
        <v>0</v>
      </c>
      <c r="Q10" s="380">
        <v>0</v>
      </c>
      <c r="R10" s="156">
        <v>1</v>
      </c>
      <c r="S10" s="156">
        <v>70</v>
      </c>
      <c r="T10" s="156">
        <v>0</v>
      </c>
      <c r="U10" s="156">
        <v>0</v>
      </c>
      <c r="V10" s="157">
        <v>1</v>
      </c>
      <c r="W10" s="157">
        <v>24</v>
      </c>
      <c r="X10" s="381">
        <v>0</v>
      </c>
      <c r="Y10" s="381">
        <v>0</v>
      </c>
      <c r="Z10" s="382" t="s">
        <v>351</v>
      </c>
      <c r="AA10" s="382" t="s">
        <v>352</v>
      </c>
      <c r="AB10" s="382" t="s">
        <v>351</v>
      </c>
      <c r="AC10" s="382" t="s">
        <v>348</v>
      </c>
      <c r="AD10" s="382" t="s">
        <v>348</v>
      </c>
      <c r="AE10" s="382" t="s">
        <v>351</v>
      </c>
      <c r="AF10" s="382" t="s">
        <v>351</v>
      </c>
      <c r="AG10" s="382" t="s">
        <v>348</v>
      </c>
      <c r="AH10" s="382" t="s">
        <v>351</v>
      </c>
      <c r="AI10" s="382" t="s">
        <v>353</v>
      </c>
      <c r="AJ10" s="382" t="s">
        <v>348</v>
      </c>
      <c r="AK10" s="382" t="s">
        <v>351</v>
      </c>
      <c r="AL10" s="382" t="s">
        <v>350</v>
      </c>
      <c r="AM10" s="382" t="s">
        <v>351</v>
      </c>
      <c r="AN10" s="141">
        <v>2014</v>
      </c>
    </row>
    <row r="11" spans="1:44" s="4" customFormat="1" ht="21" customHeight="1">
      <c r="A11" s="133">
        <v>2015</v>
      </c>
      <c r="B11" s="383">
        <v>5</v>
      </c>
      <c r="C11" s="156">
        <v>352</v>
      </c>
      <c r="D11" s="156">
        <v>1</v>
      </c>
      <c r="E11" s="156">
        <v>150</v>
      </c>
      <c r="F11" s="156">
        <v>0</v>
      </c>
      <c r="G11" s="156">
        <v>0</v>
      </c>
      <c r="H11" s="156">
        <v>1</v>
      </c>
      <c r="I11" s="156">
        <v>68</v>
      </c>
      <c r="J11" s="156">
        <v>1</v>
      </c>
      <c r="K11" s="156">
        <v>30</v>
      </c>
      <c r="L11" s="156">
        <v>1</v>
      </c>
      <c r="M11" s="156">
        <v>34</v>
      </c>
      <c r="N11" s="156">
        <v>0</v>
      </c>
      <c r="O11" s="156">
        <v>0</v>
      </c>
      <c r="P11" s="380">
        <v>0</v>
      </c>
      <c r="Q11" s="380">
        <v>0</v>
      </c>
      <c r="R11" s="156">
        <v>1</v>
      </c>
      <c r="S11" s="156">
        <v>70</v>
      </c>
      <c r="T11" s="156">
        <v>0</v>
      </c>
      <c r="U11" s="156">
        <v>0</v>
      </c>
      <c r="V11" s="157">
        <v>1</v>
      </c>
      <c r="W11" s="157">
        <v>24</v>
      </c>
      <c r="X11" s="381">
        <v>0</v>
      </c>
      <c r="Y11" s="381">
        <v>0</v>
      </c>
      <c r="Z11" s="382" t="s">
        <v>351</v>
      </c>
      <c r="AA11" s="382" t="s">
        <v>348</v>
      </c>
      <c r="AB11" s="382" t="s">
        <v>352</v>
      </c>
      <c r="AC11" s="382" t="s">
        <v>348</v>
      </c>
      <c r="AD11" s="382" t="s">
        <v>348</v>
      </c>
      <c r="AE11" s="382" t="s">
        <v>354</v>
      </c>
      <c r="AF11" s="382" t="s">
        <v>351</v>
      </c>
      <c r="AG11" s="382" t="s">
        <v>351</v>
      </c>
      <c r="AH11" s="382" t="s">
        <v>348</v>
      </c>
      <c r="AI11" s="382" t="s">
        <v>348</v>
      </c>
      <c r="AJ11" s="382" t="s">
        <v>351</v>
      </c>
      <c r="AK11" s="382" t="s">
        <v>351</v>
      </c>
      <c r="AL11" s="382" t="s">
        <v>348</v>
      </c>
      <c r="AM11" s="382" t="s">
        <v>351</v>
      </c>
      <c r="AN11" s="141">
        <v>2015</v>
      </c>
    </row>
    <row r="12" spans="1:44" s="4" customFormat="1" ht="21" customHeight="1">
      <c r="A12" s="133">
        <v>2016</v>
      </c>
      <c r="B12" s="383">
        <v>5</v>
      </c>
      <c r="C12" s="156">
        <v>342</v>
      </c>
      <c r="D12" s="156">
        <v>1</v>
      </c>
      <c r="E12" s="156">
        <v>150</v>
      </c>
      <c r="F12" s="156">
        <v>0</v>
      </c>
      <c r="G12" s="156">
        <v>0</v>
      </c>
      <c r="H12" s="156">
        <v>0</v>
      </c>
      <c r="I12" s="156">
        <v>0</v>
      </c>
      <c r="J12" s="156">
        <v>1</v>
      </c>
      <c r="K12" s="156">
        <v>30</v>
      </c>
      <c r="L12" s="156">
        <v>1</v>
      </c>
      <c r="M12" s="156">
        <v>24</v>
      </c>
      <c r="N12" s="156">
        <v>1</v>
      </c>
      <c r="O12" s="156">
        <v>68</v>
      </c>
      <c r="P12" s="380">
        <v>0</v>
      </c>
      <c r="Q12" s="380">
        <v>0</v>
      </c>
      <c r="R12" s="156">
        <v>1</v>
      </c>
      <c r="S12" s="156">
        <v>70</v>
      </c>
      <c r="T12" s="156">
        <v>0</v>
      </c>
      <c r="U12" s="156">
        <v>0</v>
      </c>
      <c r="V12" s="157">
        <v>1</v>
      </c>
      <c r="W12" s="157">
        <v>24</v>
      </c>
      <c r="X12" s="381">
        <v>0</v>
      </c>
      <c r="Y12" s="381">
        <v>0</v>
      </c>
      <c r="Z12" s="382" t="s">
        <v>348</v>
      </c>
      <c r="AA12" s="382" t="s">
        <v>351</v>
      </c>
      <c r="AB12" s="382" t="s">
        <v>351</v>
      </c>
      <c r="AC12" s="382" t="s">
        <v>348</v>
      </c>
      <c r="AD12" s="382" t="s">
        <v>351</v>
      </c>
      <c r="AE12" s="382" t="s">
        <v>351</v>
      </c>
      <c r="AF12" s="382" t="s">
        <v>351</v>
      </c>
      <c r="AG12" s="382" t="s">
        <v>351</v>
      </c>
      <c r="AH12" s="382" t="s">
        <v>351</v>
      </c>
      <c r="AI12" s="382" t="s">
        <v>351</v>
      </c>
      <c r="AJ12" s="382" t="s">
        <v>351</v>
      </c>
      <c r="AK12" s="382" t="s">
        <v>351</v>
      </c>
      <c r="AL12" s="382" t="s">
        <v>348</v>
      </c>
      <c r="AM12" s="382" t="s">
        <v>351</v>
      </c>
      <c r="AN12" s="141">
        <v>2016</v>
      </c>
    </row>
    <row r="13" spans="1:44" s="4" customFormat="1" ht="21" customHeight="1">
      <c r="A13" s="133">
        <v>2017</v>
      </c>
      <c r="B13" s="383">
        <v>7</v>
      </c>
      <c r="C13" s="156">
        <v>749</v>
      </c>
      <c r="D13" s="156">
        <v>1</v>
      </c>
      <c r="E13" s="156">
        <v>150</v>
      </c>
      <c r="F13" s="156">
        <v>0</v>
      </c>
      <c r="G13" s="156">
        <v>0</v>
      </c>
      <c r="H13" s="156">
        <v>0</v>
      </c>
      <c r="I13" s="156">
        <v>0</v>
      </c>
      <c r="J13" s="156">
        <v>2</v>
      </c>
      <c r="K13" s="156">
        <v>104</v>
      </c>
      <c r="L13" s="156">
        <v>1</v>
      </c>
      <c r="M13" s="156">
        <v>24</v>
      </c>
      <c r="N13" s="156">
        <v>2</v>
      </c>
      <c r="O13" s="156">
        <v>401</v>
      </c>
      <c r="P13" s="380">
        <v>0</v>
      </c>
      <c r="Q13" s="380">
        <v>0</v>
      </c>
      <c r="R13" s="156">
        <v>1</v>
      </c>
      <c r="S13" s="156">
        <v>70</v>
      </c>
      <c r="T13" s="156">
        <v>0</v>
      </c>
      <c r="U13" s="156">
        <v>0</v>
      </c>
      <c r="V13" s="157">
        <v>1</v>
      </c>
      <c r="W13" s="157">
        <v>24</v>
      </c>
      <c r="X13" s="381">
        <v>0</v>
      </c>
      <c r="Y13" s="381">
        <v>0</v>
      </c>
      <c r="Z13" s="382" t="s">
        <v>355</v>
      </c>
      <c r="AA13" s="382" t="s">
        <v>348</v>
      </c>
      <c r="AB13" s="382" t="s">
        <v>348</v>
      </c>
      <c r="AC13" s="382" t="s">
        <v>351</v>
      </c>
      <c r="AD13" s="382" t="s">
        <v>351</v>
      </c>
      <c r="AE13" s="382" t="s">
        <v>351</v>
      </c>
      <c r="AF13" s="382" t="s">
        <v>355</v>
      </c>
      <c r="AG13" s="382" t="s">
        <v>351</v>
      </c>
      <c r="AH13" s="382" t="s">
        <v>351</v>
      </c>
      <c r="AI13" s="382" t="s">
        <v>354</v>
      </c>
      <c r="AJ13" s="382" t="s">
        <v>351</v>
      </c>
      <c r="AK13" s="382" t="s">
        <v>351</v>
      </c>
      <c r="AL13" s="382" t="s">
        <v>355</v>
      </c>
      <c r="AM13" s="382" t="s">
        <v>352</v>
      </c>
      <c r="AN13" s="141">
        <v>2017</v>
      </c>
    </row>
    <row r="14" spans="1:44" s="4" customFormat="1" ht="21" customHeight="1">
      <c r="A14" s="136">
        <v>2018</v>
      </c>
      <c r="B14" s="388">
        <f>SUM(D14,F14,H14,J14,L14,N14,P14,R14,T14,V14)</f>
        <v>10</v>
      </c>
      <c r="C14" s="389">
        <f>SUM(E14,G14,I14,K14,M14,O14,Q14,S14,U14,W14)</f>
        <v>853</v>
      </c>
      <c r="D14" s="389">
        <f>SUM(D15:D35)</f>
        <v>1</v>
      </c>
      <c r="E14" s="389">
        <f t="shared" ref="E14:I14" si="0">SUM(E15:E35)</f>
        <v>150</v>
      </c>
      <c r="F14" s="389">
        <f t="shared" si="0"/>
        <v>0</v>
      </c>
      <c r="G14" s="389">
        <f t="shared" si="0"/>
        <v>0</v>
      </c>
      <c r="H14" s="389">
        <f t="shared" si="0"/>
        <v>1</v>
      </c>
      <c r="I14" s="389">
        <f t="shared" si="0"/>
        <v>68</v>
      </c>
      <c r="J14" s="389">
        <f>SUM(J15:J35)</f>
        <v>3</v>
      </c>
      <c r="K14" s="389">
        <f t="shared" ref="K14:O14" si="1">SUM(K15:K35)</f>
        <v>150</v>
      </c>
      <c r="L14" s="389">
        <f t="shared" si="1"/>
        <v>0</v>
      </c>
      <c r="M14" s="389">
        <f t="shared" si="1"/>
        <v>0</v>
      </c>
      <c r="N14" s="389">
        <f t="shared" si="1"/>
        <v>2</v>
      </c>
      <c r="O14" s="389">
        <f t="shared" si="1"/>
        <v>387</v>
      </c>
      <c r="P14" s="389">
        <f>SUM(P15:P35)</f>
        <v>0</v>
      </c>
      <c r="Q14" s="389">
        <f t="shared" ref="Q14:U14" si="2">SUM(Q15:Q35)</f>
        <v>0</v>
      </c>
      <c r="R14" s="389">
        <f t="shared" si="2"/>
        <v>1</v>
      </c>
      <c r="S14" s="389">
        <f t="shared" si="2"/>
        <v>70</v>
      </c>
      <c r="T14" s="389">
        <f t="shared" si="2"/>
        <v>1</v>
      </c>
      <c r="U14" s="389">
        <f t="shared" si="2"/>
        <v>4</v>
      </c>
      <c r="V14" s="389">
        <f>SUM(V15:V35)</f>
        <v>1</v>
      </c>
      <c r="W14" s="401">
        <f t="shared" ref="W14" si="3">SUM(W15:W35)</f>
        <v>24</v>
      </c>
      <c r="X14" s="389">
        <v>2</v>
      </c>
      <c r="Y14" s="389">
        <v>373</v>
      </c>
      <c r="Z14" s="389">
        <v>74</v>
      </c>
      <c r="AA14" s="390" t="s">
        <v>86</v>
      </c>
      <c r="AB14" s="389">
        <v>39</v>
      </c>
      <c r="AC14" s="389">
        <v>49</v>
      </c>
      <c r="AD14" s="390" t="s">
        <v>86</v>
      </c>
      <c r="AE14" s="390" t="s">
        <v>86</v>
      </c>
      <c r="AF14" s="390" t="s">
        <v>86</v>
      </c>
      <c r="AG14" s="389">
        <v>41</v>
      </c>
      <c r="AH14" s="390" t="s">
        <v>86</v>
      </c>
      <c r="AI14" s="389">
        <v>50</v>
      </c>
      <c r="AJ14" s="390" t="s">
        <v>86</v>
      </c>
      <c r="AK14" s="389">
        <v>4</v>
      </c>
      <c r="AL14" s="389">
        <v>513</v>
      </c>
      <c r="AM14" s="389">
        <v>13375</v>
      </c>
      <c r="AN14" s="142">
        <v>2018</v>
      </c>
    </row>
    <row r="15" spans="1:44" s="4" customFormat="1" ht="21" customHeight="1">
      <c r="A15" s="475" t="s">
        <v>581</v>
      </c>
      <c r="B15" s="391">
        <f>SUM(D15,F15,H15,J15,L15,N15,P15,R15,T15,V15)</f>
        <v>1</v>
      </c>
      <c r="C15" s="391">
        <f>SUM(E15,G15,I15,K15,M15,O15,Q15,S15,U15,W15)</f>
        <v>70</v>
      </c>
      <c r="D15" s="391">
        <v>0</v>
      </c>
      <c r="E15" s="391">
        <v>0</v>
      </c>
      <c r="F15" s="391">
        <v>0</v>
      </c>
      <c r="G15" s="391">
        <v>0</v>
      </c>
      <c r="H15" s="391">
        <v>0</v>
      </c>
      <c r="I15" s="391">
        <v>0</v>
      </c>
      <c r="J15" s="391">
        <v>0</v>
      </c>
      <c r="K15" s="391">
        <v>0</v>
      </c>
      <c r="L15" s="391">
        <v>0</v>
      </c>
      <c r="M15" s="391">
        <v>0</v>
      </c>
      <c r="N15" s="391">
        <v>0</v>
      </c>
      <c r="O15" s="391">
        <v>0</v>
      </c>
      <c r="P15" s="391">
        <v>0</v>
      </c>
      <c r="Q15" s="391">
        <v>0</v>
      </c>
      <c r="R15" s="391">
        <v>1</v>
      </c>
      <c r="S15" s="391">
        <v>70</v>
      </c>
      <c r="T15" s="391">
        <v>0</v>
      </c>
      <c r="U15" s="391">
        <v>0</v>
      </c>
      <c r="V15" s="391">
        <v>0</v>
      </c>
      <c r="W15" s="402">
        <v>0</v>
      </c>
      <c r="X15" s="391">
        <v>0</v>
      </c>
      <c r="Y15" s="391">
        <v>0</v>
      </c>
      <c r="Z15" s="392" t="s">
        <v>86</v>
      </c>
      <c r="AA15" s="392" t="s">
        <v>86</v>
      </c>
      <c r="AB15" s="392" t="s">
        <v>86</v>
      </c>
      <c r="AC15" s="392" t="s">
        <v>86</v>
      </c>
      <c r="AD15" s="392" t="s">
        <v>86</v>
      </c>
      <c r="AE15" s="392" t="s">
        <v>86</v>
      </c>
      <c r="AF15" s="392" t="s">
        <v>86</v>
      </c>
      <c r="AG15" s="392" t="s">
        <v>86</v>
      </c>
      <c r="AH15" s="392" t="s">
        <v>86</v>
      </c>
      <c r="AI15" s="392" t="s">
        <v>86</v>
      </c>
      <c r="AJ15" s="392" t="s">
        <v>86</v>
      </c>
      <c r="AK15" s="392" t="s">
        <v>86</v>
      </c>
      <c r="AL15" s="392" t="s">
        <v>86</v>
      </c>
      <c r="AM15" s="392" t="s">
        <v>86</v>
      </c>
      <c r="AN15" s="143" t="s">
        <v>337</v>
      </c>
    </row>
    <row r="16" spans="1:44" s="4" customFormat="1" ht="21" customHeight="1">
      <c r="A16" s="137" t="s">
        <v>298</v>
      </c>
      <c r="B16" s="391">
        <f t="shared" ref="B16:C31" si="4">SUM(D16,F16,H16,J16,L16,N16,P16,R16,T16,V16)</f>
        <v>0</v>
      </c>
      <c r="C16" s="391">
        <f t="shared" si="4"/>
        <v>0</v>
      </c>
      <c r="D16" s="391">
        <v>0</v>
      </c>
      <c r="E16" s="391">
        <v>0</v>
      </c>
      <c r="F16" s="391">
        <v>0</v>
      </c>
      <c r="G16" s="391">
        <v>0</v>
      </c>
      <c r="H16" s="391">
        <v>0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  <c r="N16" s="391">
        <v>0</v>
      </c>
      <c r="O16" s="391">
        <v>0</v>
      </c>
      <c r="P16" s="391">
        <v>0</v>
      </c>
      <c r="Q16" s="391">
        <v>0</v>
      </c>
      <c r="R16" s="391">
        <v>0</v>
      </c>
      <c r="S16" s="391">
        <v>0</v>
      </c>
      <c r="T16" s="391">
        <v>0</v>
      </c>
      <c r="U16" s="391">
        <v>0</v>
      </c>
      <c r="V16" s="391">
        <v>0</v>
      </c>
      <c r="W16" s="402">
        <v>0</v>
      </c>
      <c r="X16" s="391">
        <v>0</v>
      </c>
      <c r="Y16" s="391">
        <v>0</v>
      </c>
      <c r="Z16" s="392" t="s">
        <v>86</v>
      </c>
      <c r="AA16" s="392" t="s">
        <v>86</v>
      </c>
      <c r="AB16" s="392" t="s">
        <v>86</v>
      </c>
      <c r="AC16" s="392" t="s">
        <v>86</v>
      </c>
      <c r="AD16" s="392" t="s">
        <v>86</v>
      </c>
      <c r="AE16" s="392" t="s">
        <v>86</v>
      </c>
      <c r="AF16" s="392" t="s">
        <v>86</v>
      </c>
      <c r="AG16" s="392" t="s">
        <v>86</v>
      </c>
      <c r="AH16" s="392" t="s">
        <v>86</v>
      </c>
      <c r="AI16" s="392" t="s">
        <v>86</v>
      </c>
      <c r="AJ16" s="392" t="s">
        <v>86</v>
      </c>
      <c r="AK16" s="392" t="s">
        <v>86</v>
      </c>
      <c r="AL16" s="392" t="s">
        <v>86</v>
      </c>
      <c r="AM16" s="392" t="s">
        <v>86</v>
      </c>
      <c r="AN16" s="143" t="s">
        <v>298</v>
      </c>
    </row>
    <row r="17" spans="1:40" s="4" customFormat="1" ht="21" customHeight="1">
      <c r="A17" s="137" t="s">
        <v>299</v>
      </c>
      <c r="B17" s="391">
        <f t="shared" si="4"/>
        <v>0</v>
      </c>
      <c r="C17" s="391">
        <f t="shared" si="4"/>
        <v>0</v>
      </c>
      <c r="D17" s="391">
        <v>0</v>
      </c>
      <c r="E17" s="391">
        <v>0</v>
      </c>
      <c r="F17" s="391">
        <v>0</v>
      </c>
      <c r="G17" s="391">
        <v>0</v>
      </c>
      <c r="H17" s="391">
        <v>0</v>
      </c>
      <c r="I17" s="391">
        <v>0</v>
      </c>
      <c r="J17" s="391">
        <v>0</v>
      </c>
      <c r="K17" s="391">
        <v>0</v>
      </c>
      <c r="L17" s="391">
        <v>0</v>
      </c>
      <c r="M17" s="391">
        <v>0</v>
      </c>
      <c r="N17" s="391">
        <v>0</v>
      </c>
      <c r="O17" s="391">
        <v>0</v>
      </c>
      <c r="P17" s="391">
        <v>0</v>
      </c>
      <c r="Q17" s="391">
        <v>0</v>
      </c>
      <c r="R17" s="391">
        <v>0</v>
      </c>
      <c r="S17" s="391">
        <v>0</v>
      </c>
      <c r="T17" s="391">
        <v>0</v>
      </c>
      <c r="U17" s="391">
        <v>0</v>
      </c>
      <c r="V17" s="391">
        <v>0</v>
      </c>
      <c r="W17" s="402">
        <v>0</v>
      </c>
      <c r="X17" s="391">
        <v>0</v>
      </c>
      <c r="Y17" s="391">
        <v>0</v>
      </c>
      <c r="Z17" s="392" t="s">
        <v>86</v>
      </c>
      <c r="AA17" s="392" t="s">
        <v>86</v>
      </c>
      <c r="AB17" s="392" t="s">
        <v>86</v>
      </c>
      <c r="AC17" s="392" t="s">
        <v>86</v>
      </c>
      <c r="AD17" s="392" t="s">
        <v>86</v>
      </c>
      <c r="AE17" s="392" t="s">
        <v>86</v>
      </c>
      <c r="AF17" s="392" t="s">
        <v>86</v>
      </c>
      <c r="AG17" s="392" t="s">
        <v>86</v>
      </c>
      <c r="AH17" s="392" t="s">
        <v>86</v>
      </c>
      <c r="AI17" s="392" t="s">
        <v>86</v>
      </c>
      <c r="AJ17" s="392" t="s">
        <v>86</v>
      </c>
      <c r="AK17" s="392" t="s">
        <v>86</v>
      </c>
      <c r="AL17" s="392" t="s">
        <v>86</v>
      </c>
      <c r="AM17" s="392" t="s">
        <v>86</v>
      </c>
      <c r="AN17" s="143" t="s">
        <v>299</v>
      </c>
    </row>
    <row r="18" spans="1:40" s="4" customFormat="1" ht="21" customHeight="1">
      <c r="A18" s="137" t="s">
        <v>300</v>
      </c>
      <c r="B18" s="391">
        <f t="shared" si="4"/>
        <v>0</v>
      </c>
      <c r="C18" s="391">
        <f t="shared" si="4"/>
        <v>0</v>
      </c>
      <c r="D18" s="391">
        <v>0</v>
      </c>
      <c r="E18" s="391">
        <v>0</v>
      </c>
      <c r="F18" s="391">
        <v>0</v>
      </c>
      <c r="G18" s="391">
        <v>0</v>
      </c>
      <c r="H18" s="391">
        <v>0</v>
      </c>
      <c r="I18" s="391">
        <v>0</v>
      </c>
      <c r="J18" s="391">
        <v>0</v>
      </c>
      <c r="K18" s="391">
        <v>0</v>
      </c>
      <c r="L18" s="391">
        <v>0</v>
      </c>
      <c r="M18" s="391">
        <v>0</v>
      </c>
      <c r="N18" s="391">
        <v>0</v>
      </c>
      <c r="O18" s="391">
        <v>0</v>
      </c>
      <c r="P18" s="391">
        <v>0</v>
      </c>
      <c r="Q18" s="391">
        <v>0</v>
      </c>
      <c r="R18" s="391">
        <v>0</v>
      </c>
      <c r="S18" s="391">
        <v>0</v>
      </c>
      <c r="T18" s="391">
        <v>0</v>
      </c>
      <c r="U18" s="391">
        <v>0</v>
      </c>
      <c r="V18" s="391">
        <v>0</v>
      </c>
      <c r="W18" s="402">
        <v>0</v>
      </c>
      <c r="X18" s="391">
        <v>0</v>
      </c>
      <c r="Y18" s="391">
        <v>0</v>
      </c>
      <c r="Z18" s="392" t="s">
        <v>86</v>
      </c>
      <c r="AA18" s="392" t="s">
        <v>86</v>
      </c>
      <c r="AB18" s="392" t="s">
        <v>86</v>
      </c>
      <c r="AC18" s="392" t="s">
        <v>86</v>
      </c>
      <c r="AD18" s="392" t="s">
        <v>86</v>
      </c>
      <c r="AE18" s="392" t="s">
        <v>86</v>
      </c>
      <c r="AF18" s="392" t="s">
        <v>86</v>
      </c>
      <c r="AG18" s="392" t="s">
        <v>86</v>
      </c>
      <c r="AH18" s="392" t="s">
        <v>86</v>
      </c>
      <c r="AI18" s="392" t="s">
        <v>86</v>
      </c>
      <c r="AJ18" s="392" t="s">
        <v>86</v>
      </c>
      <c r="AK18" s="392" t="s">
        <v>86</v>
      </c>
      <c r="AL18" s="392" t="s">
        <v>86</v>
      </c>
      <c r="AM18" s="392" t="s">
        <v>86</v>
      </c>
      <c r="AN18" s="143" t="s">
        <v>300</v>
      </c>
    </row>
    <row r="19" spans="1:40" s="4" customFormat="1" ht="21" customHeight="1">
      <c r="A19" s="137" t="s">
        <v>301</v>
      </c>
      <c r="B19" s="391">
        <f t="shared" si="4"/>
        <v>1</v>
      </c>
      <c r="C19" s="391">
        <f t="shared" si="4"/>
        <v>24</v>
      </c>
      <c r="D19" s="391">
        <v>0</v>
      </c>
      <c r="E19" s="391">
        <v>0</v>
      </c>
      <c r="F19" s="391">
        <v>0</v>
      </c>
      <c r="G19" s="391">
        <v>0</v>
      </c>
      <c r="H19" s="391">
        <v>0</v>
      </c>
      <c r="I19" s="391">
        <v>0</v>
      </c>
      <c r="J19" s="391">
        <v>0</v>
      </c>
      <c r="K19" s="391">
        <v>0</v>
      </c>
      <c r="L19" s="391">
        <v>0</v>
      </c>
      <c r="M19" s="391">
        <v>0</v>
      </c>
      <c r="N19" s="391">
        <v>0</v>
      </c>
      <c r="O19" s="391">
        <v>0</v>
      </c>
      <c r="P19" s="391">
        <v>0</v>
      </c>
      <c r="Q19" s="391">
        <v>0</v>
      </c>
      <c r="R19" s="391">
        <v>0</v>
      </c>
      <c r="S19" s="391">
        <v>0</v>
      </c>
      <c r="T19" s="391">
        <v>0</v>
      </c>
      <c r="U19" s="391">
        <v>0</v>
      </c>
      <c r="V19" s="391">
        <v>1</v>
      </c>
      <c r="W19" s="402">
        <v>24</v>
      </c>
      <c r="X19" s="391">
        <v>0</v>
      </c>
      <c r="Y19" s="391">
        <v>0</v>
      </c>
      <c r="Z19" s="392" t="s">
        <v>86</v>
      </c>
      <c r="AA19" s="392" t="s">
        <v>86</v>
      </c>
      <c r="AB19" s="392" t="s">
        <v>86</v>
      </c>
      <c r="AC19" s="392" t="s">
        <v>86</v>
      </c>
      <c r="AD19" s="392" t="s">
        <v>86</v>
      </c>
      <c r="AE19" s="392" t="s">
        <v>86</v>
      </c>
      <c r="AF19" s="392" t="s">
        <v>86</v>
      </c>
      <c r="AG19" s="392" t="s">
        <v>86</v>
      </c>
      <c r="AH19" s="392" t="s">
        <v>86</v>
      </c>
      <c r="AI19" s="392" t="s">
        <v>86</v>
      </c>
      <c r="AJ19" s="392" t="s">
        <v>86</v>
      </c>
      <c r="AK19" s="392" t="s">
        <v>86</v>
      </c>
      <c r="AL19" s="392" t="s">
        <v>86</v>
      </c>
      <c r="AM19" s="392" t="s">
        <v>86</v>
      </c>
      <c r="AN19" s="143" t="s">
        <v>301</v>
      </c>
    </row>
    <row r="20" spans="1:40" s="4" customFormat="1" ht="21" customHeight="1">
      <c r="A20" s="137" t="s">
        <v>302</v>
      </c>
      <c r="B20" s="391">
        <f t="shared" si="4"/>
        <v>1</v>
      </c>
      <c r="C20" s="391">
        <f t="shared" si="4"/>
        <v>333</v>
      </c>
      <c r="D20" s="391">
        <v>0</v>
      </c>
      <c r="E20" s="391">
        <v>0</v>
      </c>
      <c r="F20" s="391">
        <v>0</v>
      </c>
      <c r="G20" s="391">
        <v>0</v>
      </c>
      <c r="H20" s="391">
        <v>0</v>
      </c>
      <c r="I20" s="391">
        <v>0</v>
      </c>
      <c r="J20" s="391">
        <v>0</v>
      </c>
      <c r="K20" s="391">
        <v>0</v>
      </c>
      <c r="L20" s="391">
        <v>0</v>
      </c>
      <c r="M20" s="391">
        <v>0</v>
      </c>
      <c r="N20" s="391">
        <v>1</v>
      </c>
      <c r="O20" s="391">
        <v>333</v>
      </c>
      <c r="P20" s="391">
        <v>0</v>
      </c>
      <c r="Q20" s="391">
        <v>0</v>
      </c>
      <c r="R20" s="391">
        <v>0</v>
      </c>
      <c r="S20" s="391">
        <v>0</v>
      </c>
      <c r="T20" s="391">
        <v>0</v>
      </c>
      <c r="U20" s="391">
        <v>0</v>
      </c>
      <c r="V20" s="391">
        <v>0</v>
      </c>
      <c r="W20" s="402">
        <v>0</v>
      </c>
      <c r="X20" s="391">
        <v>0</v>
      </c>
      <c r="Y20" s="391">
        <v>0</v>
      </c>
      <c r="Z20" s="392" t="s">
        <v>86</v>
      </c>
      <c r="AA20" s="392" t="s">
        <v>86</v>
      </c>
      <c r="AB20" s="392" t="s">
        <v>86</v>
      </c>
      <c r="AC20" s="392" t="s">
        <v>86</v>
      </c>
      <c r="AD20" s="392" t="s">
        <v>86</v>
      </c>
      <c r="AE20" s="392" t="s">
        <v>86</v>
      </c>
      <c r="AF20" s="392" t="s">
        <v>86</v>
      </c>
      <c r="AG20" s="392" t="s">
        <v>86</v>
      </c>
      <c r="AH20" s="392" t="s">
        <v>86</v>
      </c>
      <c r="AI20" s="392" t="s">
        <v>86</v>
      </c>
      <c r="AJ20" s="392" t="s">
        <v>86</v>
      </c>
      <c r="AK20" s="392" t="s">
        <v>86</v>
      </c>
      <c r="AL20" s="392" t="s">
        <v>86</v>
      </c>
      <c r="AM20" s="392" t="s">
        <v>86</v>
      </c>
      <c r="AN20" s="143" t="s">
        <v>302</v>
      </c>
    </row>
    <row r="21" spans="1:40" s="4" customFormat="1" ht="21" customHeight="1">
      <c r="A21" s="137" t="s">
        <v>303</v>
      </c>
      <c r="B21" s="391">
        <f t="shared" si="4"/>
        <v>0</v>
      </c>
      <c r="C21" s="391">
        <f t="shared" si="4"/>
        <v>0</v>
      </c>
      <c r="D21" s="391">
        <v>0</v>
      </c>
      <c r="E21" s="391">
        <v>0</v>
      </c>
      <c r="F21" s="391">
        <v>0</v>
      </c>
      <c r="G21" s="391">
        <v>0</v>
      </c>
      <c r="H21" s="391">
        <v>0</v>
      </c>
      <c r="I21" s="391">
        <v>0</v>
      </c>
      <c r="J21" s="391">
        <v>0</v>
      </c>
      <c r="K21" s="391">
        <v>0</v>
      </c>
      <c r="L21" s="391">
        <v>0</v>
      </c>
      <c r="M21" s="391">
        <v>0</v>
      </c>
      <c r="N21" s="391">
        <v>0</v>
      </c>
      <c r="O21" s="391">
        <v>0</v>
      </c>
      <c r="P21" s="391">
        <v>0</v>
      </c>
      <c r="Q21" s="391">
        <v>0</v>
      </c>
      <c r="R21" s="391">
        <v>0</v>
      </c>
      <c r="S21" s="391">
        <v>0</v>
      </c>
      <c r="T21" s="391">
        <v>0</v>
      </c>
      <c r="U21" s="391">
        <v>0</v>
      </c>
      <c r="V21" s="391">
        <v>0</v>
      </c>
      <c r="W21" s="402">
        <v>0</v>
      </c>
      <c r="X21" s="391">
        <v>0</v>
      </c>
      <c r="Y21" s="391">
        <v>0</v>
      </c>
      <c r="Z21" s="392" t="s">
        <v>86</v>
      </c>
      <c r="AA21" s="392" t="s">
        <v>86</v>
      </c>
      <c r="AB21" s="392" t="s">
        <v>86</v>
      </c>
      <c r="AC21" s="392" t="s">
        <v>86</v>
      </c>
      <c r="AD21" s="392" t="s">
        <v>86</v>
      </c>
      <c r="AE21" s="392" t="s">
        <v>86</v>
      </c>
      <c r="AF21" s="392" t="s">
        <v>86</v>
      </c>
      <c r="AG21" s="392" t="s">
        <v>86</v>
      </c>
      <c r="AH21" s="392" t="s">
        <v>86</v>
      </c>
      <c r="AI21" s="392" t="s">
        <v>86</v>
      </c>
      <c r="AJ21" s="392" t="s">
        <v>86</v>
      </c>
      <c r="AK21" s="392" t="s">
        <v>86</v>
      </c>
      <c r="AL21" s="392" t="s">
        <v>86</v>
      </c>
      <c r="AM21" s="392" t="s">
        <v>86</v>
      </c>
      <c r="AN21" s="143" t="s">
        <v>303</v>
      </c>
    </row>
    <row r="22" spans="1:40" s="4" customFormat="1" ht="21" customHeight="1">
      <c r="A22" s="137" t="s">
        <v>304</v>
      </c>
      <c r="B22" s="391">
        <f t="shared" si="4"/>
        <v>0</v>
      </c>
      <c r="C22" s="391">
        <f t="shared" si="4"/>
        <v>0</v>
      </c>
      <c r="D22" s="391">
        <v>0</v>
      </c>
      <c r="E22" s="391">
        <v>0</v>
      </c>
      <c r="F22" s="391">
        <v>0</v>
      </c>
      <c r="G22" s="391">
        <v>0</v>
      </c>
      <c r="H22" s="391">
        <v>0</v>
      </c>
      <c r="I22" s="391">
        <v>0</v>
      </c>
      <c r="J22" s="391">
        <v>0</v>
      </c>
      <c r="K22" s="391">
        <v>0</v>
      </c>
      <c r="L22" s="391">
        <v>0</v>
      </c>
      <c r="M22" s="391">
        <v>0</v>
      </c>
      <c r="N22" s="391">
        <v>0</v>
      </c>
      <c r="O22" s="391">
        <v>0</v>
      </c>
      <c r="P22" s="391">
        <v>0</v>
      </c>
      <c r="Q22" s="391">
        <v>0</v>
      </c>
      <c r="R22" s="391">
        <v>0</v>
      </c>
      <c r="S22" s="391">
        <v>0</v>
      </c>
      <c r="T22" s="391">
        <v>0</v>
      </c>
      <c r="U22" s="391">
        <v>0</v>
      </c>
      <c r="V22" s="391">
        <v>0</v>
      </c>
      <c r="W22" s="402">
        <v>0</v>
      </c>
      <c r="X22" s="391">
        <v>0</v>
      </c>
      <c r="Y22" s="391">
        <v>0</v>
      </c>
      <c r="Z22" s="392" t="s">
        <v>86</v>
      </c>
      <c r="AA22" s="392" t="s">
        <v>86</v>
      </c>
      <c r="AB22" s="392" t="s">
        <v>86</v>
      </c>
      <c r="AC22" s="392" t="s">
        <v>86</v>
      </c>
      <c r="AD22" s="392" t="s">
        <v>86</v>
      </c>
      <c r="AE22" s="392" t="s">
        <v>86</v>
      </c>
      <c r="AF22" s="392" t="s">
        <v>86</v>
      </c>
      <c r="AG22" s="392" t="s">
        <v>86</v>
      </c>
      <c r="AH22" s="392" t="s">
        <v>86</v>
      </c>
      <c r="AI22" s="392" t="s">
        <v>86</v>
      </c>
      <c r="AJ22" s="392" t="s">
        <v>86</v>
      </c>
      <c r="AK22" s="392" t="s">
        <v>86</v>
      </c>
      <c r="AL22" s="392" t="s">
        <v>86</v>
      </c>
      <c r="AM22" s="392" t="s">
        <v>86</v>
      </c>
      <c r="AN22" s="143" t="s">
        <v>304</v>
      </c>
    </row>
    <row r="23" spans="1:40" s="4" customFormat="1" ht="21" customHeight="1">
      <c r="A23" s="137" t="s">
        <v>305</v>
      </c>
      <c r="B23" s="391">
        <f t="shared" si="4"/>
        <v>0</v>
      </c>
      <c r="C23" s="391">
        <f t="shared" si="4"/>
        <v>0</v>
      </c>
      <c r="D23" s="391">
        <v>0</v>
      </c>
      <c r="E23" s="391">
        <v>0</v>
      </c>
      <c r="F23" s="391">
        <v>0</v>
      </c>
      <c r="G23" s="391">
        <v>0</v>
      </c>
      <c r="H23" s="391">
        <v>0</v>
      </c>
      <c r="I23" s="391">
        <v>0</v>
      </c>
      <c r="J23" s="391">
        <v>0</v>
      </c>
      <c r="K23" s="391">
        <v>0</v>
      </c>
      <c r="L23" s="391">
        <v>0</v>
      </c>
      <c r="M23" s="391">
        <v>0</v>
      </c>
      <c r="N23" s="391">
        <v>0</v>
      </c>
      <c r="O23" s="391">
        <v>0</v>
      </c>
      <c r="P23" s="391">
        <v>0</v>
      </c>
      <c r="Q23" s="391">
        <v>0</v>
      </c>
      <c r="R23" s="391">
        <v>0</v>
      </c>
      <c r="S23" s="391">
        <v>0</v>
      </c>
      <c r="T23" s="391">
        <v>0</v>
      </c>
      <c r="U23" s="391">
        <v>0</v>
      </c>
      <c r="V23" s="391">
        <v>0</v>
      </c>
      <c r="W23" s="402">
        <v>0</v>
      </c>
      <c r="X23" s="391">
        <v>0</v>
      </c>
      <c r="Y23" s="391">
        <v>0</v>
      </c>
      <c r="Z23" s="392" t="s">
        <v>86</v>
      </c>
      <c r="AA23" s="392" t="s">
        <v>86</v>
      </c>
      <c r="AB23" s="392" t="s">
        <v>86</v>
      </c>
      <c r="AC23" s="392" t="s">
        <v>86</v>
      </c>
      <c r="AD23" s="392" t="s">
        <v>86</v>
      </c>
      <c r="AE23" s="392" t="s">
        <v>86</v>
      </c>
      <c r="AF23" s="392" t="s">
        <v>86</v>
      </c>
      <c r="AG23" s="392" t="s">
        <v>86</v>
      </c>
      <c r="AH23" s="392" t="s">
        <v>86</v>
      </c>
      <c r="AI23" s="392" t="s">
        <v>86</v>
      </c>
      <c r="AJ23" s="392" t="s">
        <v>86</v>
      </c>
      <c r="AK23" s="392" t="s">
        <v>86</v>
      </c>
      <c r="AL23" s="392" t="s">
        <v>86</v>
      </c>
      <c r="AM23" s="392" t="s">
        <v>86</v>
      </c>
      <c r="AN23" s="143" t="s">
        <v>305</v>
      </c>
    </row>
    <row r="24" spans="1:40" s="4" customFormat="1" ht="21" customHeight="1">
      <c r="A24" s="137" t="s">
        <v>306</v>
      </c>
      <c r="B24" s="391">
        <f t="shared" si="4"/>
        <v>1</v>
      </c>
      <c r="C24" s="391">
        <f t="shared" si="4"/>
        <v>74</v>
      </c>
      <c r="D24" s="391">
        <v>0</v>
      </c>
      <c r="E24" s="391">
        <v>0</v>
      </c>
      <c r="F24" s="391">
        <v>0</v>
      </c>
      <c r="G24" s="391">
        <v>0</v>
      </c>
      <c r="H24" s="391">
        <v>0</v>
      </c>
      <c r="I24" s="391">
        <v>0</v>
      </c>
      <c r="J24" s="391">
        <v>1</v>
      </c>
      <c r="K24" s="391">
        <v>74</v>
      </c>
      <c r="L24" s="391">
        <v>0</v>
      </c>
      <c r="M24" s="391">
        <v>0</v>
      </c>
      <c r="N24" s="391">
        <v>0</v>
      </c>
      <c r="O24" s="391">
        <v>0</v>
      </c>
      <c r="P24" s="391">
        <v>0</v>
      </c>
      <c r="Q24" s="391">
        <v>0</v>
      </c>
      <c r="R24" s="391">
        <v>0</v>
      </c>
      <c r="S24" s="391">
        <v>0</v>
      </c>
      <c r="T24" s="391">
        <v>0</v>
      </c>
      <c r="U24" s="391">
        <v>0</v>
      </c>
      <c r="V24" s="391">
        <v>0</v>
      </c>
      <c r="W24" s="402">
        <v>0</v>
      </c>
      <c r="X24" s="391">
        <v>0</v>
      </c>
      <c r="Y24" s="391">
        <v>0</v>
      </c>
      <c r="Z24" s="392" t="s">
        <v>86</v>
      </c>
      <c r="AA24" s="392" t="s">
        <v>86</v>
      </c>
      <c r="AB24" s="392" t="s">
        <v>86</v>
      </c>
      <c r="AC24" s="392" t="s">
        <v>86</v>
      </c>
      <c r="AD24" s="392" t="s">
        <v>86</v>
      </c>
      <c r="AE24" s="392" t="s">
        <v>86</v>
      </c>
      <c r="AF24" s="392" t="s">
        <v>86</v>
      </c>
      <c r="AG24" s="392" t="s">
        <v>86</v>
      </c>
      <c r="AH24" s="392" t="s">
        <v>86</v>
      </c>
      <c r="AI24" s="392" t="s">
        <v>86</v>
      </c>
      <c r="AJ24" s="392" t="s">
        <v>86</v>
      </c>
      <c r="AK24" s="392" t="s">
        <v>86</v>
      </c>
      <c r="AL24" s="392" t="s">
        <v>86</v>
      </c>
      <c r="AM24" s="392" t="s">
        <v>86</v>
      </c>
      <c r="AN24" s="143" t="s">
        <v>306</v>
      </c>
    </row>
    <row r="25" spans="1:40" s="4" customFormat="1" ht="21" customHeight="1">
      <c r="A25" s="137" t="s">
        <v>307</v>
      </c>
      <c r="B25" s="391">
        <f t="shared" si="4"/>
        <v>1</v>
      </c>
      <c r="C25" s="391">
        <f t="shared" si="4"/>
        <v>30</v>
      </c>
      <c r="D25" s="391">
        <v>0</v>
      </c>
      <c r="E25" s="391">
        <v>0</v>
      </c>
      <c r="F25" s="391">
        <v>0</v>
      </c>
      <c r="G25" s="391">
        <v>0</v>
      </c>
      <c r="H25" s="391">
        <v>0</v>
      </c>
      <c r="I25" s="391">
        <v>0</v>
      </c>
      <c r="J25" s="391">
        <v>1</v>
      </c>
      <c r="K25" s="391">
        <v>30</v>
      </c>
      <c r="L25" s="391">
        <v>0</v>
      </c>
      <c r="M25" s="391">
        <v>0</v>
      </c>
      <c r="N25" s="391">
        <v>0</v>
      </c>
      <c r="O25" s="391">
        <v>0</v>
      </c>
      <c r="P25" s="391">
        <v>0</v>
      </c>
      <c r="Q25" s="391">
        <v>0</v>
      </c>
      <c r="R25" s="391">
        <v>0</v>
      </c>
      <c r="S25" s="391">
        <v>0</v>
      </c>
      <c r="T25" s="391">
        <v>0</v>
      </c>
      <c r="U25" s="391">
        <v>0</v>
      </c>
      <c r="V25" s="391">
        <v>0</v>
      </c>
      <c r="W25" s="402">
        <v>0</v>
      </c>
      <c r="X25" s="391">
        <v>0</v>
      </c>
      <c r="Y25" s="391">
        <v>0</v>
      </c>
      <c r="Z25" s="392" t="s">
        <v>86</v>
      </c>
      <c r="AA25" s="392" t="s">
        <v>86</v>
      </c>
      <c r="AB25" s="392" t="s">
        <v>86</v>
      </c>
      <c r="AC25" s="392" t="s">
        <v>86</v>
      </c>
      <c r="AD25" s="392" t="s">
        <v>86</v>
      </c>
      <c r="AE25" s="392" t="s">
        <v>86</v>
      </c>
      <c r="AF25" s="392" t="s">
        <v>86</v>
      </c>
      <c r="AG25" s="392" t="s">
        <v>86</v>
      </c>
      <c r="AH25" s="392" t="s">
        <v>86</v>
      </c>
      <c r="AI25" s="392" t="s">
        <v>86</v>
      </c>
      <c r="AJ25" s="392" t="s">
        <v>86</v>
      </c>
      <c r="AK25" s="392" t="s">
        <v>86</v>
      </c>
      <c r="AL25" s="392" t="s">
        <v>86</v>
      </c>
      <c r="AM25" s="392" t="s">
        <v>86</v>
      </c>
      <c r="AN25" s="143" t="s">
        <v>307</v>
      </c>
    </row>
    <row r="26" spans="1:40" s="4" customFormat="1" ht="21" customHeight="1">
      <c r="A26" s="137" t="s">
        <v>308</v>
      </c>
      <c r="B26" s="391">
        <f t="shared" si="4"/>
        <v>2</v>
      </c>
      <c r="C26" s="391">
        <f t="shared" si="4"/>
        <v>100</v>
      </c>
      <c r="D26" s="391">
        <v>0</v>
      </c>
      <c r="E26" s="391">
        <v>0</v>
      </c>
      <c r="F26" s="391">
        <v>0</v>
      </c>
      <c r="G26" s="391">
        <v>0</v>
      </c>
      <c r="H26" s="391">
        <v>0</v>
      </c>
      <c r="I26" s="391">
        <v>0</v>
      </c>
      <c r="J26" s="391">
        <v>1</v>
      </c>
      <c r="K26" s="391">
        <v>46</v>
      </c>
      <c r="L26" s="391">
        <v>0</v>
      </c>
      <c r="M26" s="391">
        <v>0</v>
      </c>
      <c r="N26" s="391">
        <v>1</v>
      </c>
      <c r="O26" s="391">
        <v>54</v>
      </c>
      <c r="P26" s="391">
        <v>0</v>
      </c>
      <c r="Q26" s="391">
        <v>0</v>
      </c>
      <c r="R26" s="391">
        <v>0</v>
      </c>
      <c r="S26" s="391">
        <v>0</v>
      </c>
      <c r="T26" s="391">
        <v>0</v>
      </c>
      <c r="U26" s="391">
        <v>0</v>
      </c>
      <c r="V26" s="391">
        <v>0</v>
      </c>
      <c r="W26" s="402">
        <v>0</v>
      </c>
      <c r="X26" s="391">
        <v>0</v>
      </c>
      <c r="Y26" s="391">
        <v>0</v>
      </c>
      <c r="Z26" s="392" t="s">
        <v>86</v>
      </c>
      <c r="AA26" s="392" t="s">
        <v>86</v>
      </c>
      <c r="AB26" s="392" t="s">
        <v>86</v>
      </c>
      <c r="AC26" s="392" t="s">
        <v>86</v>
      </c>
      <c r="AD26" s="392" t="s">
        <v>86</v>
      </c>
      <c r="AE26" s="392" t="s">
        <v>86</v>
      </c>
      <c r="AF26" s="392" t="s">
        <v>86</v>
      </c>
      <c r="AG26" s="392" t="s">
        <v>86</v>
      </c>
      <c r="AH26" s="392" t="s">
        <v>86</v>
      </c>
      <c r="AI26" s="392" t="s">
        <v>86</v>
      </c>
      <c r="AJ26" s="392" t="s">
        <v>86</v>
      </c>
      <c r="AK26" s="392" t="s">
        <v>86</v>
      </c>
      <c r="AL26" s="392" t="s">
        <v>86</v>
      </c>
      <c r="AM26" s="392" t="s">
        <v>86</v>
      </c>
      <c r="AN26" s="143" t="s">
        <v>308</v>
      </c>
    </row>
    <row r="27" spans="1:40" s="4" customFormat="1" ht="21" customHeight="1">
      <c r="A27" s="137" t="s">
        <v>309</v>
      </c>
      <c r="B27" s="391">
        <f t="shared" si="4"/>
        <v>1</v>
      </c>
      <c r="C27" s="391">
        <f t="shared" si="4"/>
        <v>4</v>
      </c>
      <c r="D27" s="391">
        <v>0</v>
      </c>
      <c r="E27" s="391">
        <v>0</v>
      </c>
      <c r="F27" s="391">
        <v>0</v>
      </c>
      <c r="G27" s="391">
        <v>0</v>
      </c>
      <c r="H27" s="391">
        <v>0</v>
      </c>
      <c r="I27" s="391">
        <v>0</v>
      </c>
      <c r="J27" s="391">
        <v>0</v>
      </c>
      <c r="K27" s="391">
        <v>0</v>
      </c>
      <c r="L27" s="391">
        <v>0</v>
      </c>
      <c r="M27" s="391">
        <v>0</v>
      </c>
      <c r="N27" s="391">
        <v>0</v>
      </c>
      <c r="O27" s="391">
        <v>0</v>
      </c>
      <c r="P27" s="391">
        <v>0</v>
      </c>
      <c r="Q27" s="391">
        <v>0</v>
      </c>
      <c r="R27" s="391">
        <v>0</v>
      </c>
      <c r="S27" s="391">
        <v>0</v>
      </c>
      <c r="T27" s="391">
        <v>1</v>
      </c>
      <c r="U27" s="391">
        <v>4</v>
      </c>
      <c r="V27" s="391">
        <v>0</v>
      </c>
      <c r="W27" s="402">
        <v>0</v>
      </c>
      <c r="X27" s="391">
        <v>0</v>
      </c>
      <c r="Y27" s="391">
        <v>0</v>
      </c>
      <c r="Z27" s="392" t="s">
        <v>86</v>
      </c>
      <c r="AA27" s="392" t="s">
        <v>86</v>
      </c>
      <c r="AB27" s="392" t="s">
        <v>86</v>
      </c>
      <c r="AC27" s="392" t="s">
        <v>86</v>
      </c>
      <c r="AD27" s="392" t="s">
        <v>86</v>
      </c>
      <c r="AE27" s="392" t="s">
        <v>86</v>
      </c>
      <c r="AF27" s="392" t="s">
        <v>86</v>
      </c>
      <c r="AG27" s="392" t="s">
        <v>86</v>
      </c>
      <c r="AH27" s="392" t="s">
        <v>86</v>
      </c>
      <c r="AI27" s="392" t="s">
        <v>86</v>
      </c>
      <c r="AJ27" s="392" t="s">
        <v>86</v>
      </c>
      <c r="AK27" s="392" t="s">
        <v>86</v>
      </c>
      <c r="AL27" s="392" t="s">
        <v>86</v>
      </c>
      <c r="AM27" s="392" t="s">
        <v>86</v>
      </c>
      <c r="AN27" s="143" t="s">
        <v>309</v>
      </c>
    </row>
    <row r="28" spans="1:40" s="4" customFormat="1" ht="21" customHeight="1">
      <c r="A28" s="137" t="s">
        <v>310</v>
      </c>
      <c r="B28" s="391">
        <f t="shared" si="4"/>
        <v>0</v>
      </c>
      <c r="C28" s="391">
        <f t="shared" si="4"/>
        <v>0</v>
      </c>
      <c r="D28" s="391">
        <v>0</v>
      </c>
      <c r="E28" s="391">
        <v>0</v>
      </c>
      <c r="F28" s="391">
        <v>0</v>
      </c>
      <c r="G28" s="391">
        <v>0</v>
      </c>
      <c r="H28" s="391">
        <v>0</v>
      </c>
      <c r="I28" s="391">
        <v>0</v>
      </c>
      <c r="J28" s="391">
        <v>0</v>
      </c>
      <c r="K28" s="391">
        <v>0</v>
      </c>
      <c r="L28" s="391">
        <v>0</v>
      </c>
      <c r="M28" s="391">
        <v>0</v>
      </c>
      <c r="N28" s="391">
        <v>0</v>
      </c>
      <c r="O28" s="391">
        <v>0</v>
      </c>
      <c r="P28" s="391">
        <v>0</v>
      </c>
      <c r="Q28" s="391">
        <v>0</v>
      </c>
      <c r="R28" s="391">
        <v>0</v>
      </c>
      <c r="S28" s="391">
        <v>0</v>
      </c>
      <c r="T28" s="391">
        <v>0</v>
      </c>
      <c r="U28" s="391">
        <v>0</v>
      </c>
      <c r="V28" s="391">
        <v>0</v>
      </c>
      <c r="W28" s="402">
        <v>0</v>
      </c>
      <c r="X28" s="391">
        <v>0</v>
      </c>
      <c r="Y28" s="391">
        <v>0</v>
      </c>
      <c r="Z28" s="392" t="s">
        <v>86</v>
      </c>
      <c r="AA28" s="392" t="s">
        <v>86</v>
      </c>
      <c r="AB28" s="392" t="s">
        <v>86</v>
      </c>
      <c r="AC28" s="392" t="s">
        <v>86</v>
      </c>
      <c r="AD28" s="392" t="s">
        <v>86</v>
      </c>
      <c r="AE28" s="392" t="s">
        <v>86</v>
      </c>
      <c r="AF28" s="392" t="s">
        <v>86</v>
      </c>
      <c r="AG28" s="392" t="s">
        <v>86</v>
      </c>
      <c r="AH28" s="392" t="s">
        <v>86</v>
      </c>
      <c r="AI28" s="392" t="s">
        <v>86</v>
      </c>
      <c r="AJ28" s="392" t="s">
        <v>86</v>
      </c>
      <c r="AK28" s="392" t="s">
        <v>86</v>
      </c>
      <c r="AL28" s="392" t="s">
        <v>86</v>
      </c>
      <c r="AM28" s="392" t="s">
        <v>86</v>
      </c>
      <c r="AN28" s="143" t="s">
        <v>310</v>
      </c>
    </row>
    <row r="29" spans="1:40" s="4" customFormat="1" ht="21" customHeight="1">
      <c r="A29" s="137" t="s">
        <v>311</v>
      </c>
      <c r="B29" s="391">
        <f t="shared" si="4"/>
        <v>0</v>
      </c>
      <c r="C29" s="391">
        <f t="shared" si="4"/>
        <v>0</v>
      </c>
      <c r="D29" s="391">
        <v>0</v>
      </c>
      <c r="E29" s="391">
        <v>0</v>
      </c>
      <c r="F29" s="391">
        <v>0</v>
      </c>
      <c r="G29" s="391">
        <v>0</v>
      </c>
      <c r="H29" s="391">
        <v>0</v>
      </c>
      <c r="I29" s="391">
        <v>0</v>
      </c>
      <c r="J29" s="391">
        <v>0</v>
      </c>
      <c r="K29" s="391">
        <v>0</v>
      </c>
      <c r="L29" s="391">
        <v>0</v>
      </c>
      <c r="M29" s="391">
        <v>0</v>
      </c>
      <c r="N29" s="391">
        <v>0</v>
      </c>
      <c r="O29" s="391">
        <v>0</v>
      </c>
      <c r="P29" s="391">
        <v>0</v>
      </c>
      <c r="Q29" s="391">
        <v>0</v>
      </c>
      <c r="R29" s="391">
        <v>0</v>
      </c>
      <c r="S29" s="391">
        <v>0</v>
      </c>
      <c r="T29" s="391">
        <v>0</v>
      </c>
      <c r="U29" s="391">
        <v>0</v>
      </c>
      <c r="V29" s="391">
        <v>0</v>
      </c>
      <c r="W29" s="402">
        <v>0</v>
      </c>
      <c r="X29" s="391">
        <v>0</v>
      </c>
      <c r="Y29" s="391">
        <v>0</v>
      </c>
      <c r="Z29" s="392" t="s">
        <v>86</v>
      </c>
      <c r="AA29" s="392" t="s">
        <v>86</v>
      </c>
      <c r="AB29" s="392" t="s">
        <v>86</v>
      </c>
      <c r="AC29" s="392" t="s">
        <v>86</v>
      </c>
      <c r="AD29" s="392" t="s">
        <v>86</v>
      </c>
      <c r="AE29" s="392" t="s">
        <v>86</v>
      </c>
      <c r="AF29" s="392" t="s">
        <v>86</v>
      </c>
      <c r="AG29" s="392" t="s">
        <v>86</v>
      </c>
      <c r="AH29" s="392" t="s">
        <v>86</v>
      </c>
      <c r="AI29" s="392" t="s">
        <v>86</v>
      </c>
      <c r="AJ29" s="392" t="s">
        <v>86</v>
      </c>
      <c r="AK29" s="392" t="s">
        <v>86</v>
      </c>
      <c r="AL29" s="392" t="s">
        <v>86</v>
      </c>
      <c r="AM29" s="392" t="s">
        <v>86</v>
      </c>
      <c r="AN29" s="143" t="s">
        <v>311</v>
      </c>
    </row>
    <row r="30" spans="1:40" s="4" customFormat="1" ht="21" customHeight="1">
      <c r="A30" s="137" t="s">
        <v>312</v>
      </c>
      <c r="B30" s="391">
        <f t="shared" si="4"/>
        <v>2</v>
      </c>
      <c r="C30" s="391">
        <f t="shared" si="4"/>
        <v>218</v>
      </c>
      <c r="D30" s="391">
        <v>1</v>
      </c>
      <c r="E30" s="391">
        <v>150</v>
      </c>
      <c r="F30" s="391">
        <v>0</v>
      </c>
      <c r="G30" s="391">
        <v>0</v>
      </c>
      <c r="H30" s="391">
        <v>1</v>
      </c>
      <c r="I30" s="391">
        <v>68</v>
      </c>
      <c r="J30" s="391">
        <v>0</v>
      </c>
      <c r="K30" s="391">
        <v>0</v>
      </c>
      <c r="L30" s="391">
        <v>0</v>
      </c>
      <c r="M30" s="391">
        <v>0</v>
      </c>
      <c r="N30" s="391">
        <v>0</v>
      </c>
      <c r="O30" s="391">
        <v>0</v>
      </c>
      <c r="P30" s="391">
        <v>0</v>
      </c>
      <c r="Q30" s="391">
        <v>0</v>
      </c>
      <c r="R30" s="391">
        <v>0</v>
      </c>
      <c r="S30" s="391">
        <v>0</v>
      </c>
      <c r="T30" s="391">
        <v>0</v>
      </c>
      <c r="U30" s="391">
        <v>0</v>
      </c>
      <c r="V30" s="391">
        <v>0</v>
      </c>
      <c r="W30" s="402">
        <v>0</v>
      </c>
      <c r="X30" s="391">
        <v>0</v>
      </c>
      <c r="Y30" s="391">
        <v>0</v>
      </c>
      <c r="Z30" s="392" t="s">
        <v>86</v>
      </c>
      <c r="AA30" s="392" t="s">
        <v>86</v>
      </c>
      <c r="AB30" s="392" t="s">
        <v>86</v>
      </c>
      <c r="AC30" s="392" t="s">
        <v>86</v>
      </c>
      <c r="AD30" s="392" t="s">
        <v>86</v>
      </c>
      <c r="AE30" s="392" t="s">
        <v>86</v>
      </c>
      <c r="AF30" s="392" t="s">
        <v>86</v>
      </c>
      <c r="AG30" s="392" t="s">
        <v>86</v>
      </c>
      <c r="AH30" s="392" t="s">
        <v>86</v>
      </c>
      <c r="AI30" s="392" t="s">
        <v>86</v>
      </c>
      <c r="AJ30" s="392" t="s">
        <v>86</v>
      </c>
      <c r="AK30" s="392" t="s">
        <v>86</v>
      </c>
      <c r="AL30" s="392" t="s">
        <v>86</v>
      </c>
      <c r="AM30" s="392" t="s">
        <v>86</v>
      </c>
      <c r="AN30" s="143" t="s">
        <v>312</v>
      </c>
    </row>
    <row r="31" spans="1:40" s="4" customFormat="1" ht="21" customHeight="1">
      <c r="A31" s="137" t="s">
        <v>313</v>
      </c>
      <c r="B31" s="391">
        <f t="shared" si="4"/>
        <v>0</v>
      </c>
      <c r="C31" s="391">
        <f t="shared" si="4"/>
        <v>0</v>
      </c>
      <c r="D31" s="391">
        <v>0</v>
      </c>
      <c r="E31" s="391">
        <v>0</v>
      </c>
      <c r="F31" s="391">
        <v>0</v>
      </c>
      <c r="G31" s="391">
        <v>0</v>
      </c>
      <c r="H31" s="391">
        <v>0</v>
      </c>
      <c r="I31" s="391">
        <v>0</v>
      </c>
      <c r="J31" s="391">
        <v>0</v>
      </c>
      <c r="K31" s="391">
        <v>0</v>
      </c>
      <c r="L31" s="391">
        <v>0</v>
      </c>
      <c r="M31" s="391">
        <v>0</v>
      </c>
      <c r="N31" s="391">
        <v>0</v>
      </c>
      <c r="O31" s="391">
        <v>0</v>
      </c>
      <c r="P31" s="391">
        <v>0</v>
      </c>
      <c r="Q31" s="391">
        <v>0</v>
      </c>
      <c r="R31" s="391">
        <v>0</v>
      </c>
      <c r="S31" s="391">
        <v>0</v>
      </c>
      <c r="T31" s="391">
        <v>0</v>
      </c>
      <c r="U31" s="391">
        <v>0</v>
      </c>
      <c r="V31" s="391">
        <v>0</v>
      </c>
      <c r="W31" s="402">
        <v>0</v>
      </c>
      <c r="X31" s="391">
        <v>0</v>
      </c>
      <c r="Y31" s="391">
        <v>0</v>
      </c>
      <c r="Z31" s="392" t="s">
        <v>86</v>
      </c>
      <c r="AA31" s="392" t="s">
        <v>86</v>
      </c>
      <c r="AB31" s="392" t="s">
        <v>86</v>
      </c>
      <c r="AC31" s="392" t="s">
        <v>86</v>
      </c>
      <c r="AD31" s="392" t="s">
        <v>86</v>
      </c>
      <c r="AE31" s="392" t="s">
        <v>86</v>
      </c>
      <c r="AF31" s="392" t="s">
        <v>86</v>
      </c>
      <c r="AG31" s="392" t="s">
        <v>86</v>
      </c>
      <c r="AH31" s="392" t="s">
        <v>86</v>
      </c>
      <c r="AI31" s="392" t="s">
        <v>86</v>
      </c>
      <c r="AJ31" s="392" t="s">
        <v>86</v>
      </c>
      <c r="AK31" s="392" t="s">
        <v>86</v>
      </c>
      <c r="AL31" s="392" t="s">
        <v>86</v>
      </c>
      <c r="AM31" s="392" t="s">
        <v>86</v>
      </c>
      <c r="AN31" s="143" t="s">
        <v>313</v>
      </c>
    </row>
    <row r="32" spans="1:40" s="4" customFormat="1" ht="21" customHeight="1">
      <c r="A32" s="137" t="s">
        <v>314</v>
      </c>
      <c r="B32" s="391">
        <f t="shared" ref="B32:C35" si="5">SUM(D32,F32,H32,J32,L32,N32,P32,R32,T32,V32)</f>
        <v>0</v>
      </c>
      <c r="C32" s="391">
        <f t="shared" si="5"/>
        <v>0</v>
      </c>
      <c r="D32" s="391">
        <v>0</v>
      </c>
      <c r="E32" s="391">
        <v>0</v>
      </c>
      <c r="F32" s="391">
        <v>0</v>
      </c>
      <c r="G32" s="391">
        <v>0</v>
      </c>
      <c r="H32" s="391">
        <v>0</v>
      </c>
      <c r="I32" s="391">
        <v>0</v>
      </c>
      <c r="J32" s="391">
        <v>0</v>
      </c>
      <c r="K32" s="391">
        <v>0</v>
      </c>
      <c r="L32" s="391">
        <v>0</v>
      </c>
      <c r="M32" s="391">
        <v>0</v>
      </c>
      <c r="N32" s="391">
        <v>0</v>
      </c>
      <c r="O32" s="391">
        <v>0</v>
      </c>
      <c r="P32" s="391">
        <v>0</v>
      </c>
      <c r="Q32" s="391">
        <v>0</v>
      </c>
      <c r="R32" s="391">
        <v>0</v>
      </c>
      <c r="S32" s="391">
        <v>0</v>
      </c>
      <c r="T32" s="391">
        <v>0</v>
      </c>
      <c r="U32" s="391">
        <v>0</v>
      </c>
      <c r="V32" s="391">
        <v>0</v>
      </c>
      <c r="W32" s="402">
        <v>0</v>
      </c>
      <c r="X32" s="391">
        <v>0</v>
      </c>
      <c r="Y32" s="391">
        <v>0</v>
      </c>
      <c r="Z32" s="392" t="s">
        <v>86</v>
      </c>
      <c r="AA32" s="392" t="s">
        <v>86</v>
      </c>
      <c r="AB32" s="392" t="s">
        <v>86</v>
      </c>
      <c r="AC32" s="392" t="s">
        <v>86</v>
      </c>
      <c r="AD32" s="392" t="s">
        <v>86</v>
      </c>
      <c r="AE32" s="392" t="s">
        <v>86</v>
      </c>
      <c r="AF32" s="392" t="s">
        <v>86</v>
      </c>
      <c r="AG32" s="392" t="s">
        <v>86</v>
      </c>
      <c r="AH32" s="392" t="s">
        <v>86</v>
      </c>
      <c r="AI32" s="392" t="s">
        <v>86</v>
      </c>
      <c r="AJ32" s="392" t="s">
        <v>86</v>
      </c>
      <c r="AK32" s="392" t="s">
        <v>86</v>
      </c>
      <c r="AL32" s="392" t="s">
        <v>86</v>
      </c>
      <c r="AM32" s="392" t="s">
        <v>86</v>
      </c>
      <c r="AN32" s="143" t="s">
        <v>314</v>
      </c>
    </row>
    <row r="33" spans="1:40" s="4" customFormat="1" ht="21" customHeight="1">
      <c r="A33" s="137" t="s">
        <v>315</v>
      </c>
      <c r="B33" s="391">
        <f t="shared" si="5"/>
        <v>0</v>
      </c>
      <c r="C33" s="391">
        <f t="shared" si="5"/>
        <v>0</v>
      </c>
      <c r="D33" s="391">
        <v>0</v>
      </c>
      <c r="E33" s="391">
        <v>0</v>
      </c>
      <c r="F33" s="391">
        <v>0</v>
      </c>
      <c r="G33" s="391">
        <v>0</v>
      </c>
      <c r="H33" s="391">
        <v>0</v>
      </c>
      <c r="I33" s="391">
        <v>0</v>
      </c>
      <c r="J33" s="391">
        <v>0</v>
      </c>
      <c r="K33" s="391">
        <v>0</v>
      </c>
      <c r="L33" s="391">
        <v>0</v>
      </c>
      <c r="M33" s="391">
        <v>0</v>
      </c>
      <c r="N33" s="391">
        <v>0</v>
      </c>
      <c r="O33" s="391">
        <v>0</v>
      </c>
      <c r="P33" s="391">
        <v>0</v>
      </c>
      <c r="Q33" s="391">
        <v>0</v>
      </c>
      <c r="R33" s="391">
        <v>0</v>
      </c>
      <c r="S33" s="391">
        <v>0</v>
      </c>
      <c r="T33" s="391">
        <v>0</v>
      </c>
      <c r="U33" s="391">
        <v>0</v>
      </c>
      <c r="V33" s="391">
        <v>0</v>
      </c>
      <c r="W33" s="402">
        <v>0</v>
      </c>
      <c r="X33" s="391">
        <v>0</v>
      </c>
      <c r="Y33" s="391">
        <v>0</v>
      </c>
      <c r="Z33" s="392" t="s">
        <v>86</v>
      </c>
      <c r="AA33" s="392" t="s">
        <v>86</v>
      </c>
      <c r="AB33" s="392" t="s">
        <v>86</v>
      </c>
      <c r="AC33" s="392" t="s">
        <v>86</v>
      </c>
      <c r="AD33" s="392" t="s">
        <v>86</v>
      </c>
      <c r="AE33" s="392" t="s">
        <v>86</v>
      </c>
      <c r="AF33" s="392" t="s">
        <v>86</v>
      </c>
      <c r="AG33" s="392" t="s">
        <v>86</v>
      </c>
      <c r="AH33" s="392" t="s">
        <v>86</v>
      </c>
      <c r="AI33" s="392" t="s">
        <v>86</v>
      </c>
      <c r="AJ33" s="392" t="s">
        <v>86</v>
      </c>
      <c r="AK33" s="392" t="s">
        <v>86</v>
      </c>
      <c r="AL33" s="392" t="s">
        <v>86</v>
      </c>
      <c r="AM33" s="392" t="s">
        <v>86</v>
      </c>
      <c r="AN33" s="143" t="s">
        <v>315</v>
      </c>
    </row>
    <row r="34" spans="1:40" s="4" customFormat="1" ht="21" customHeight="1">
      <c r="A34" s="137" t="s">
        <v>316</v>
      </c>
      <c r="B34" s="391">
        <f t="shared" si="5"/>
        <v>0</v>
      </c>
      <c r="C34" s="391">
        <f t="shared" si="5"/>
        <v>0</v>
      </c>
      <c r="D34" s="391">
        <v>0</v>
      </c>
      <c r="E34" s="391">
        <v>0</v>
      </c>
      <c r="F34" s="391">
        <v>0</v>
      </c>
      <c r="G34" s="391">
        <v>0</v>
      </c>
      <c r="H34" s="391">
        <v>0</v>
      </c>
      <c r="I34" s="391">
        <v>0</v>
      </c>
      <c r="J34" s="391">
        <v>0</v>
      </c>
      <c r="K34" s="391">
        <v>0</v>
      </c>
      <c r="L34" s="391">
        <v>0</v>
      </c>
      <c r="M34" s="391">
        <v>0</v>
      </c>
      <c r="N34" s="391">
        <v>0</v>
      </c>
      <c r="O34" s="391">
        <v>0</v>
      </c>
      <c r="P34" s="391">
        <v>0</v>
      </c>
      <c r="Q34" s="391">
        <v>0</v>
      </c>
      <c r="R34" s="391">
        <v>0</v>
      </c>
      <c r="S34" s="391">
        <v>0</v>
      </c>
      <c r="T34" s="391">
        <v>0</v>
      </c>
      <c r="U34" s="391">
        <v>0</v>
      </c>
      <c r="V34" s="391">
        <v>0</v>
      </c>
      <c r="W34" s="402">
        <v>0</v>
      </c>
      <c r="X34" s="391">
        <v>0</v>
      </c>
      <c r="Y34" s="391">
        <v>0</v>
      </c>
      <c r="Z34" s="392" t="s">
        <v>86</v>
      </c>
      <c r="AA34" s="392" t="s">
        <v>86</v>
      </c>
      <c r="AB34" s="392" t="s">
        <v>86</v>
      </c>
      <c r="AC34" s="392" t="s">
        <v>86</v>
      </c>
      <c r="AD34" s="392" t="s">
        <v>86</v>
      </c>
      <c r="AE34" s="392" t="s">
        <v>86</v>
      </c>
      <c r="AF34" s="392" t="s">
        <v>86</v>
      </c>
      <c r="AG34" s="392" t="s">
        <v>86</v>
      </c>
      <c r="AH34" s="392" t="s">
        <v>86</v>
      </c>
      <c r="AI34" s="392" t="s">
        <v>86</v>
      </c>
      <c r="AJ34" s="392" t="s">
        <v>86</v>
      </c>
      <c r="AK34" s="392" t="s">
        <v>86</v>
      </c>
      <c r="AL34" s="392" t="s">
        <v>86</v>
      </c>
      <c r="AM34" s="392" t="s">
        <v>86</v>
      </c>
      <c r="AN34" s="143" t="s">
        <v>316</v>
      </c>
    </row>
    <row r="35" spans="1:40" s="4" customFormat="1" ht="21" customHeight="1" thickBot="1">
      <c r="A35" s="138" t="s">
        <v>317</v>
      </c>
      <c r="B35" s="393">
        <f t="shared" si="5"/>
        <v>0</v>
      </c>
      <c r="C35" s="393">
        <f t="shared" si="5"/>
        <v>0</v>
      </c>
      <c r="D35" s="393">
        <v>0</v>
      </c>
      <c r="E35" s="393">
        <v>0</v>
      </c>
      <c r="F35" s="393">
        <v>0</v>
      </c>
      <c r="G35" s="393">
        <v>0</v>
      </c>
      <c r="H35" s="393">
        <v>0</v>
      </c>
      <c r="I35" s="393">
        <v>0</v>
      </c>
      <c r="J35" s="393">
        <v>0</v>
      </c>
      <c r="K35" s="393">
        <v>0</v>
      </c>
      <c r="L35" s="393">
        <v>0</v>
      </c>
      <c r="M35" s="393">
        <v>0</v>
      </c>
      <c r="N35" s="393">
        <v>0</v>
      </c>
      <c r="O35" s="393">
        <v>0</v>
      </c>
      <c r="P35" s="393">
        <v>0</v>
      </c>
      <c r="Q35" s="393">
        <v>0</v>
      </c>
      <c r="R35" s="393">
        <v>0</v>
      </c>
      <c r="S35" s="393">
        <v>0</v>
      </c>
      <c r="T35" s="393">
        <v>0</v>
      </c>
      <c r="U35" s="393">
        <v>0</v>
      </c>
      <c r="V35" s="393">
        <v>0</v>
      </c>
      <c r="W35" s="393">
        <v>0</v>
      </c>
      <c r="X35" s="393">
        <v>2</v>
      </c>
      <c r="Y35" s="393">
        <v>373</v>
      </c>
      <c r="Z35" s="394" t="s">
        <v>86</v>
      </c>
      <c r="AA35" s="394" t="s">
        <v>86</v>
      </c>
      <c r="AB35" s="394" t="s">
        <v>86</v>
      </c>
      <c r="AC35" s="394" t="s">
        <v>86</v>
      </c>
      <c r="AD35" s="394" t="s">
        <v>86</v>
      </c>
      <c r="AE35" s="394" t="s">
        <v>86</v>
      </c>
      <c r="AF35" s="394" t="s">
        <v>86</v>
      </c>
      <c r="AG35" s="394" t="s">
        <v>86</v>
      </c>
      <c r="AH35" s="394" t="s">
        <v>86</v>
      </c>
      <c r="AI35" s="394" t="s">
        <v>86</v>
      </c>
      <c r="AJ35" s="394" t="s">
        <v>86</v>
      </c>
      <c r="AK35" s="394" t="s">
        <v>86</v>
      </c>
      <c r="AL35" s="394" t="s">
        <v>86</v>
      </c>
      <c r="AM35" s="394" t="s">
        <v>86</v>
      </c>
      <c r="AN35" s="144" t="s">
        <v>317</v>
      </c>
    </row>
    <row r="36" spans="1:40" s="9" customFormat="1" ht="15" customHeight="1">
      <c r="A36" s="633" t="s">
        <v>505</v>
      </c>
      <c r="B36" s="477"/>
      <c r="C36" s="477"/>
      <c r="D36" s="477"/>
      <c r="E36" s="477"/>
      <c r="F36" s="477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529" t="s">
        <v>505</v>
      </c>
      <c r="Y36" s="529"/>
      <c r="Z36" s="529"/>
      <c r="AA36" s="529"/>
      <c r="AB36" s="529"/>
      <c r="AC36" s="529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</row>
    <row r="37" spans="1:40">
      <c r="B37" s="177"/>
      <c r="C37" s="177"/>
    </row>
  </sheetData>
  <mergeCells count="33">
    <mergeCell ref="P4:W4"/>
    <mergeCell ref="Z4:AJ4"/>
    <mergeCell ref="L6:M6"/>
    <mergeCell ref="R5:S5"/>
    <mergeCell ref="T5:U5"/>
    <mergeCell ref="V5:W5"/>
    <mergeCell ref="V6:W6"/>
    <mergeCell ref="X4:Y4"/>
    <mergeCell ref="X2:AN2"/>
    <mergeCell ref="B4:C4"/>
    <mergeCell ref="A3:O3"/>
    <mergeCell ref="B6:C6"/>
    <mergeCell ref="F6:G6"/>
    <mergeCell ref="J6:K6"/>
    <mergeCell ref="A2:W2"/>
    <mergeCell ref="B5:C5"/>
    <mergeCell ref="H6:I6"/>
    <mergeCell ref="P5:Q5"/>
    <mergeCell ref="AK4:AM4"/>
    <mergeCell ref="N6:O6"/>
    <mergeCell ref="P6:Q6"/>
    <mergeCell ref="R6:S6"/>
    <mergeCell ref="T6:U6"/>
    <mergeCell ref="D4:O4"/>
    <mergeCell ref="X36:AC36"/>
    <mergeCell ref="D5:E5"/>
    <mergeCell ref="F5:G5"/>
    <mergeCell ref="H5:I5"/>
    <mergeCell ref="J5:K5"/>
    <mergeCell ref="L5:M5"/>
    <mergeCell ref="N5:O5"/>
    <mergeCell ref="A36:F36"/>
    <mergeCell ref="D6:E6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17" pageOrder="overThenDown" orientation="portrait" r:id="rId1"/>
  <headerFooter scaleWithDoc="0" alignWithMargins="0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0"/>
  <sheetViews>
    <sheetView view="pageBreakPreview" zoomScale="70" zoomScaleNormal="100" zoomScaleSheetLayoutView="70" workbookViewId="0">
      <selection activeCell="V19" sqref="V19"/>
    </sheetView>
  </sheetViews>
  <sheetFormatPr defaultRowHeight="13.5"/>
  <cols>
    <col min="1" max="1" width="7.77734375" customWidth="1"/>
    <col min="2" max="2" width="7.33203125" customWidth="1"/>
    <col min="3" max="3" width="9.21875" bestFit="1" customWidth="1"/>
    <col min="4" max="5" width="7.77734375" customWidth="1"/>
    <col min="6" max="6" width="8.6640625" bestFit="1" customWidth="1"/>
    <col min="7" max="7" width="7.6640625" bestFit="1" customWidth="1"/>
    <col min="8" max="8" width="10.33203125" customWidth="1"/>
    <col min="9" max="9" width="6.77734375" customWidth="1"/>
    <col min="10" max="10" width="7.33203125" customWidth="1"/>
    <col min="11" max="11" width="9.6640625" bestFit="1" customWidth="1"/>
    <col min="12" max="12" width="9.21875" bestFit="1" customWidth="1"/>
    <col min="13" max="13" width="9.6640625" bestFit="1" customWidth="1"/>
    <col min="14" max="14" width="9.5546875" bestFit="1" customWidth="1"/>
    <col min="15" max="15" width="8.5546875" bestFit="1" customWidth="1"/>
    <col min="16" max="16" width="7.6640625" bestFit="1" customWidth="1"/>
    <col min="17" max="17" width="10.77734375" bestFit="1" customWidth="1"/>
    <col min="18" max="18" width="6.77734375" customWidth="1"/>
    <col min="19" max="19" width="8.77734375" customWidth="1"/>
  </cols>
  <sheetData>
    <row r="1" spans="1:19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395" customFormat="1" ht="54.95" customHeight="1">
      <c r="A2" s="503" t="s">
        <v>105</v>
      </c>
      <c r="B2" s="503"/>
      <c r="C2" s="503"/>
      <c r="D2" s="503"/>
      <c r="E2" s="503"/>
      <c r="F2" s="503"/>
      <c r="G2" s="503"/>
      <c r="H2" s="503"/>
      <c r="I2" s="503"/>
      <c r="J2" s="503"/>
      <c r="K2" s="504" t="s">
        <v>106</v>
      </c>
      <c r="L2" s="504"/>
      <c r="M2" s="504"/>
      <c r="N2" s="504"/>
      <c r="O2" s="504"/>
      <c r="P2" s="504"/>
      <c r="Q2" s="504"/>
      <c r="R2" s="504"/>
      <c r="S2" s="504"/>
    </row>
    <row r="3" spans="1:19" ht="18" customHeight="1" thickBot="1">
      <c r="A3" s="225" t="s">
        <v>369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 t="s">
        <v>1</v>
      </c>
    </row>
    <row r="4" spans="1:19" ht="16.5">
      <c r="A4" s="197" t="s">
        <v>380</v>
      </c>
      <c r="B4" s="483" t="s">
        <v>381</v>
      </c>
      <c r="C4" s="505"/>
      <c r="D4" s="484"/>
      <c r="E4" s="484"/>
      <c r="F4" s="486"/>
      <c r="G4" s="486"/>
      <c r="H4" s="486"/>
      <c r="I4" s="486"/>
      <c r="J4" s="486"/>
      <c r="K4" s="505" t="s">
        <v>382</v>
      </c>
      <c r="L4" s="505"/>
      <c r="M4" s="484"/>
      <c r="N4" s="484"/>
      <c r="O4" s="486"/>
      <c r="P4" s="486"/>
      <c r="Q4" s="486"/>
      <c r="R4" s="486"/>
      <c r="S4" s="486"/>
    </row>
    <row r="5" spans="1:19" ht="18">
      <c r="A5" s="198"/>
      <c r="B5" s="501"/>
      <c r="C5" s="227" t="s">
        <v>7</v>
      </c>
      <c r="D5" s="227" t="s">
        <v>383</v>
      </c>
      <c r="E5" s="227" t="s">
        <v>384</v>
      </c>
      <c r="F5" s="227" t="s">
        <v>107</v>
      </c>
      <c r="G5" s="227" t="s">
        <v>385</v>
      </c>
      <c r="H5" s="228" t="s">
        <v>386</v>
      </c>
      <c r="I5" s="227" t="s">
        <v>387</v>
      </c>
      <c r="J5" s="403" t="s">
        <v>388</v>
      </c>
      <c r="K5" s="502"/>
      <c r="L5" s="227" t="s">
        <v>7</v>
      </c>
      <c r="M5" s="227" t="s">
        <v>383</v>
      </c>
      <c r="N5" s="227" t="s">
        <v>384</v>
      </c>
      <c r="O5" s="227" t="s">
        <v>107</v>
      </c>
      <c r="P5" s="227" t="s">
        <v>385</v>
      </c>
      <c r="Q5" s="228" t="s">
        <v>386</v>
      </c>
      <c r="R5" s="227" t="s">
        <v>387</v>
      </c>
      <c r="S5" s="403" t="s">
        <v>388</v>
      </c>
    </row>
    <row r="6" spans="1:19" ht="16.5">
      <c r="A6" s="198"/>
      <c r="B6" s="501"/>
      <c r="C6" s="229" t="s">
        <v>108</v>
      </c>
      <c r="D6" s="229"/>
      <c r="E6" s="229"/>
      <c r="F6" s="229"/>
      <c r="G6" s="229"/>
      <c r="H6" s="229"/>
      <c r="I6" s="229"/>
      <c r="J6" s="230"/>
      <c r="K6" s="502"/>
      <c r="L6" s="229" t="s">
        <v>108</v>
      </c>
      <c r="M6" s="229"/>
      <c r="N6" s="229"/>
      <c r="O6" s="229"/>
      <c r="P6" s="229"/>
      <c r="Q6" s="229"/>
      <c r="R6" s="229"/>
      <c r="S6" s="230"/>
    </row>
    <row r="7" spans="1:19" ht="16.5">
      <c r="A7" s="231"/>
      <c r="B7" s="501"/>
      <c r="C7" s="229" t="s">
        <v>109</v>
      </c>
      <c r="D7" s="229"/>
      <c r="E7" s="229"/>
      <c r="F7" s="229" t="s">
        <v>110</v>
      </c>
      <c r="G7" s="229"/>
      <c r="H7" s="229"/>
      <c r="I7" s="229"/>
      <c r="J7" s="230" t="s">
        <v>111</v>
      </c>
      <c r="K7" s="502"/>
      <c r="L7" s="229" t="s">
        <v>109</v>
      </c>
      <c r="M7" s="229"/>
      <c r="N7" s="229"/>
      <c r="O7" s="229" t="s">
        <v>110</v>
      </c>
      <c r="P7" s="229"/>
      <c r="Q7" s="229"/>
      <c r="R7" s="229"/>
      <c r="S7" s="230" t="s">
        <v>111</v>
      </c>
    </row>
    <row r="8" spans="1:19" ht="16.5">
      <c r="A8" s="205" t="s">
        <v>16</v>
      </c>
      <c r="B8" s="232"/>
      <c r="C8" s="233" t="s">
        <v>112</v>
      </c>
      <c r="D8" s="233" t="s">
        <v>113</v>
      </c>
      <c r="E8" s="233" t="s">
        <v>114</v>
      </c>
      <c r="F8" s="234" t="s">
        <v>115</v>
      </c>
      <c r="G8" s="233" t="s">
        <v>116</v>
      </c>
      <c r="H8" s="233" t="s">
        <v>117</v>
      </c>
      <c r="I8" s="233" t="s">
        <v>118</v>
      </c>
      <c r="J8" s="235" t="s">
        <v>119</v>
      </c>
      <c r="K8" s="236"/>
      <c r="L8" s="233" t="s">
        <v>112</v>
      </c>
      <c r="M8" s="233" t="s">
        <v>113</v>
      </c>
      <c r="N8" s="233" t="s">
        <v>114</v>
      </c>
      <c r="O8" s="234" t="s">
        <v>115</v>
      </c>
      <c r="P8" s="233" t="s">
        <v>116</v>
      </c>
      <c r="Q8" s="233" t="s">
        <v>117</v>
      </c>
      <c r="R8" s="233" t="s">
        <v>118</v>
      </c>
      <c r="S8" s="235" t="s">
        <v>119</v>
      </c>
    </row>
    <row r="9" spans="1:19" ht="18.95" customHeight="1">
      <c r="A9" s="77">
        <v>2013</v>
      </c>
      <c r="B9" s="78">
        <v>93252</v>
      </c>
      <c r="C9" s="79">
        <v>11</v>
      </c>
      <c r="D9" s="79">
        <v>43585</v>
      </c>
      <c r="E9" s="79">
        <v>37283</v>
      </c>
      <c r="F9" s="79">
        <v>11638</v>
      </c>
      <c r="G9" s="79">
        <v>5</v>
      </c>
      <c r="H9" s="79">
        <v>491</v>
      </c>
      <c r="I9" s="79">
        <v>0</v>
      </c>
      <c r="J9" s="79">
        <v>239</v>
      </c>
      <c r="K9" s="80">
        <v>71009</v>
      </c>
      <c r="L9" s="81">
        <v>7</v>
      </c>
      <c r="M9" s="81">
        <v>43490</v>
      </c>
      <c r="N9" s="81">
        <v>17101</v>
      </c>
      <c r="O9" s="81">
        <v>9914</v>
      </c>
      <c r="P9" s="81">
        <v>4</v>
      </c>
      <c r="Q9" s="81">
        <v>491</v>
      </c>
      <c r="R9" s="81">
        <v>0</v>
      </c>
      <c r="S9" s="81">
        <v>2</v>
      </c>
    </row>
    <row r="10" spans="1:19" ht="18.95" customHeight="1">
      <c r="A10" s="77">
        <v>2014</v>
      </c>
      <c r="B10" s="82">
        <v>95579</v>
      </c>
      <c r="C10" s="79">
        <v>17</v>
      </c>
      <c r="D10" s="79">
        <v>44153</v>
      </c>
      <c r="E10" s="79">
        <v>39375</v>
      </c>
      <c r="F10" s="79">
        <v>11136</v>
      </c>
      <c r="G10" s="79">
        <v>15</v>
      </c>
      <c r="H10" s="79">
        <v>611</v>
      </c>
      <c r="I10" s="79">
        <v>0</v>
      </c>
      <c r="J10" s="79">
        <v>272</v>
      </c>
      <c r="K10" s="83">
        <v>73137</v>
      </c>
      <c r="L10" s="84">
        <v>12</v>
      </c>
      <c r="M10" s="84">
        <v>44055</v>
      </c>
      <c r="N10" s="84">
        <v>18817</v>
      </c>
      <c r="O10" s="84">
        <v>9626</v>
      </c>
      <c r="P10" s="84">
        <v>14</v>
      </c>
      <c r="Q10" s="84">
        <v>611</v>
      </c>
      <c r="R10" s="84">
        <v>0</v>
      </c>
      <c r="S10" s="84">
        <v>2</v>
      </c>
    </row>
    <row r="11" spans="1:19" ht="18.95" customHeight="1">
      <c r="A11" s="77">
        <v>2015</v>
      </c>
      <c r="B11" s="82">
        <v>98432</v>
      </c>
      <c r="C11" s="79">
        <v>15</v>
      </c>
      <c r="D11" s="79">
        <v>44863</v>
      </c>
      <c r="E11" s="79">
        <v>41889</v>
      </c>
      <c r="F11" s="79">
        <v>10588</v>
      </c>
      <c r="G11" s="79">
        <v>41</v>
      </c>
      <c r="H11" s="79">
        <v>722</v>
      </c>
      <c r="I11" s="79">
        <v>0</v>
      </c>
      <c r="J11" s="79">
        <v>314</v>
      </c>
      <c r="K11" s="83">
        <v>75693</v>
      </c>
      <c r="L11" s="84">
        <v>10</v>
      </c>
      <c r="M11" s="84">
        <v>44765</v>
      </c>
      <c r="N11" s="84">
        <v>20944</v>
      </c>
      <c r="O11" s="84">
        <v>9210</v>
      </c>
      <c r="P11" s="84">
        <v>40</v>
      </c>
      <c r="Q11" s="84">
        <v>722</v>
      </c>
      <c r="R11" s="84">
        <v>0</v>
      </c>
      <c r="S11" s="84">
        <v>2</v>
      </c>
    </row>
    <row r="12" spans="1:19" ht="18.95" customHeight="1">
      <c r="A12" s="77">
        <v>2016</v>
      </c>
      <c r="B12" s="82">
        <v>101698</v>
      </c>
      <c r="C12" s="79">
        <v>13</v>
      </c>
      <c r="D12" s="79">
        <v>45976</v>
      </c>
      <c r="E12" s="79">
        <v>44134</v>
      </c>
      <c r="F12" s="79">
        <v>10173</v>
      </c>
      <c r="G12" s="79">
        <v>73</v>
      </c>
      <c r="H12" s="79">
        <v>983</v>
      </c>
      <c r="I12" s="79">
        <v>0</v>
      </c>
      <c r="J12" s="79">
        <v>346</v>
      </c>
      <c r="K12" s="83">
        <v>78658</v>
      </c>
      <c r="L12" s="84">
        <v>8</v>
      </c>
      <c r="M12" s="84">
        <v>45875</v>
      </c>
      <c r="N12" s="84">
        <v>22803</v>
      </c>
      <c r="O12" s="84">
        <v>8915</v>
      </c>
      <c r="P12" s="84">
        <v>72</v>
      </c>
      <c r="Q12" s="84">
        <v>983</v>
      </c>
      <c r="R12" s="84">
        <v>0</v>
      </c>
      <c r="S12" s="84">
        <v>2</v>
      </c>
    </row>
    <row r="13" spans="1:19" ht="18.95" customHeight="1">
      <c r="A13" s="77">
        <v>2017</v>
      </c>
      <c r="B13" s="82">
        <v>104693</v>
      </c>
      <c r="C13" s="79">
        <v>12</v>
      </c>
      <c r="D13" s="79">
        <v>46997</v>
      </c>
      <c r="E13" s="79">
        <v>46004</v>
      </c>
      <c r="F13" s="79">
        <v>9824</v>
      </c>
      <c r="G13" s="79">
        <v>133</v>
      </c>
      <c r="H13" s="79">
        <v>1294</v>
      </c>
      <c r="I13" s="79">
        <v>0</v>
      </c>
      <c r="J13" s="79">
        <v>429</v>
      </c>
      <c r="K13" s="83">
        <v>81383</v>
      </c>
      <c r="L13" s="84">
        <v>8</v>
      </c>
      <c r="M13" s="84">
        <v>46895</v>
      </c>
      <c r="N13" s="84">
        <v>24408</v>
      </c>
      <c r="O13" s="84">
        <v>8650</v>
      </c>
      <c r="P13" s="84">
        <v>127</v>
      </c>
      <c r="Q13" s="84">
        <v>1294</v>
      </c>
      <c r="R13" s="84">
        <v>0</v>
      </c>
      <c r="S13" s="84">
        <v>1</v>
      </c>
    </row>
    <row r="14" spans="1:19" ht="18.95" customHeight="1" thickBot="1">
      <c r="A14" s="85">
        <v>2018</v>
      </c>
      <c r="B14" s="86">
        <v>106929</v>
      </c>
      <c r="C14" s="87">
        <v>9</v>
      </c>
      <c r="D14" s="87">
        <v>47584</v>
      </c>
      <c r="E14" s="87">
        <v>47456</v>
      </c>
      <c r="F14" s="87">
        <v>9383</v>
      </c>
      <c r="G14" s="87">
        <v>383</v>
      </c>
      <c r="H14" s="87">
        <v>1636</v>
      </c>
      <c r="I14" s="87">
        <v>0</v>
      </c>
      <c r="J14" s="87">
        <v>478</v>
      </c>
      <c r="K14" s="88">
        <v>83624</v>
      </c>
      <c r="L14" s="89">
        <v>6</v>
      </c>
      <c r="M14" s="89">
        <v>47494</v>
      </c>
      <c r="N14" s="89">
        <v>25758</v>
      </c>
      <c r="O14" s="89">
        <v>8352</v>
      </c>
      <c r="P14" s="89">
        <v>377</v>
      </c>
      <c r="Q14" s="89">
        <v>1636</v>
      </c>
      <c r="R14" s="89">
        <v>0</v>
      </c>
      <c r="S14" s="89">
        <v>1</v>
      </c>
    </row>
    <row r="15" spans="1:19" ht="17.25" thickBo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16.5">
      <c r="A16" s="197" t="s">
        <v>380</v>
      </c>
      <c r="B16" s="499" t="s">
        <v>389</v>
      </c>
      <c r="C16" s="500"/>
      <c r="D16" s="484"/>
      <c r="E16" s="484"/>
      <c r="F16" s="486"/>
      <c r="G16" s="486"/>
      <c r="H16" s="486"/>
      <c r="I16" s="486"/>
      <c r="J16" s="486"/>
      <c r="K16" s="500" t="s">
        <v>390</v>
      </c>
      <c r="L16" s="500"/>
      <c r="M16" s="484"/>
      <c r="N16" s="484"/>
      <c r="O16" s="486"/>
      <c r="P16" s="486"/>
      <c r="Q16" s="486"/>
      <c r="R16" s="486"/>
      <c r="S16" s="486"/>
    </row>
    <row r="17" spans="1:19" ht="18">
      <c r="A17" s="198"/>
      <c r="B17" s="501"/>
      <c r="C17" s="227" t="s">
        <v>7</v>
      </c>
      <c r="D17" s="227" t="s">
        <v>383</v>
      </c>
      <c r="E17" s="227" t="s">
        <v>384</v>
      </c>
      <c r="F17" s="227" t="s">
        <v>107</v>
      </c>
      <c r="G17" s="227" t="s">
        <v>385</v>
      </c>
      <c r="H17" s="228" t="s">
        <v>386</v>
      </c>
      <c r="I17" s="227" t="s">
        <v>387</v>
      </c>
      <c r="J17" s="403" t="s">
        <v>388</v>
      </c>
      <c r="K17" s="502"/>
      <c r="L17" s="227" t="s">
        <v>7</v>
      </c>
      <c r="M17" s="227" t="s">
        <v>383</v>
      </c>
      <c r="N17" s="227" t="s">
        <v>384</v>
      </c>
      <c r="O17" s="227" t="s">
        <v>107</v>
      </c>
      <c r="P17" s="227" t="s">
        <v>385</v>
      </c>
      <c r="Q17" s="228" t="s">
        <v>386</v>
      </c>
      <c r="R17" s="227" t="s">
        <v>387</v>
      </c>
      <c r="S17" s="403" t="s">
        <v>388</v>
      </c>
    </row>
    <row r="18" spans="1:19" ht="16.5">
      <c r="A18" s="198"/>
      <c r="B18" s="501"/>
      <c r="C18" s="229" t="s">
        <v>108</v>
      </c>
      <c r="D18" s="229"/>
      <c r="E18" s="229"/>
      <c r="F18" s="229"/>
      <c r="G18" s="229"/>
      <c r="H18" s="229"/>
      <c r="I18" s="229"/>
      <c r="J18" s="230"/>
      <c r="K18" s="502"/>
      <c r="L18" s="229" t="s">
        <v>108</v>
      </c>
      <c r="M18" s="229"/>
      <c r="N18" s="229"/>
      <c r="O18" s="229"/>
      <c r="P18" s="229"/>
      <c r="Q18" s="229"/>
      <c r="R18" s="229"/>
      <c r="S18" s="230"/>
    </row>
    <row r="19" spans="1:19" ht="16.5">
      <c r="A19" s="231"/>
      <c r="B19" s="501"/>
      <c r="C19" s="229" t="s">
        <v>109</v>
      </c>
      <c r="D19" s="229"/>
      <c r="E19" s="229"/>
      <c r="F19" s="229" t="s">
        <v>110</v>
      </c>
      <c r="G19" s="229"/>
      <c r="H19" s="229"/>
      <c r="I19" s="229"/>
      <c r="J19" s="230" t="s">
        <v>111</v>
      </c>
      <c r="K19" s="502"/>
      <c r="L19" s="229" t="s">
        <v>109</v>
      </c>
      <c r="M19" s="229"/>
      <c r="N19" s="229"/>
      <c r="O19" s="229" t="s">
        <v>110</v>
      </c>
      <c r="P19" s="229"/>
      <c r="Q19" s="229"/>
      <c r="R19" s="229"/>
      <c r="S19" s="230" t="s">
        <v>111</v>
      </c>
    </row>
    <row r="20" spans="1:19" ht="16.5">
      <c r="A20" s="205" t="s">
        <v>16</v>
      </c>
      <c r="B20" s="232"/>
      <c r="C20" s="233" t="s">
        <v>112</v>
      </c>
      <c r="D20" s="233" t="s">
        <v>113</v>
      </c>
      <c r="E20" s="233" t="s">
        <v>114</v>
      </c>
      <c r="F20" s="234" t="s">
        <v>115</v>
      </c>
      <c r="G20" s="233" t="s">
        <v>116</v>
      </c>
      <c r="H20" s="233" t="s">
        <v>117</v>
      </c>
      <c r="I20" s="233" t="s">
        <v>118</v>
      </c>
      <c r="J20" s="235" t="s">
        <v>119</v>
      </c>
      <c r="K20" s="236"/>
      <c r="L20" s="233" t="s">
        <v>112</v>
      </c>
      <c r="M20" s="233" t="s">
        <v>113</v>
      </c>
      <c r="N20" s="233" t="s">
        <v>114</v>
      </c>
      <c r="O20" s="234" t="s">
        <v>115</v>
      </c>
      <c r="P20" s="233" t="s">
        <v>116</v>
      </c>
      <c r="Q20" s="233" t="s">
        <v>117</v>
      </c>
      <c r="R20" s="233" t="s">
        <v>118</v>
      </c>
      <c r="S20" s="235" t="s">
        <v>119</v>
      </c>
    </row>
    <row r="21" spans="1:19" ht="18.95" customHeight="1">
      <c r="A21" s="77">
        <v>2013</v>
      </c>
      <c r="B21" s="80">
        <v>4549</v>
      </c>
      <c r="C21" s="80">
        <v>0</v>
      </c>
      <c r="D21" s="80">
        <v>26</v>
      </c>
      <c r="E21" s="80">
        <v>3693</v>
      </c>
      <c r="F21" s="80">
        <v>822</v>
      </c>
      <c r="G21" s="80">
        <v>1</v>
      </c>
      <c r="H21" s="80">
        <v>0</v>
      </c>
      <c r="I21" s="80">
        <v>0</v>
      </c>
      <c r="J21" s="80">
        <v>7</v>
      </c>
      <c r="K21" s="91">
        <v>17378</v>
      </c>
      <c r="L21" s="80">
        <v>4</v>
      </c>
      <c r="M21" s="80">
        <v>69</v>
      </c>
      <c r="N21" s="80">
        <v>16180</v>
      </c>
      <c r="O21" s="80">
        <v>901</v>
      </c>
      <c r="P21" s="80">
        <v>0</v>
      </c>
      <c r="Q21" s="80">
        <v>0</v>
      </c>
      <c r="R21" s="80">
        <v>0</v>
      </c>
      <c r="S21" s="80">
        <v>224</v>
      </c>
    </row>
    <row r="22" spans="1:19" ht="18.95" customHeight="1">
      <c r="A22" s="77">
        <v>2014</v>
      </c>
      <c r="B22" s="83">
        <v>4439</v>
      </c>
      <c r="C22" s="79">
        <v>1</v>
      </c>
      <c r="D22" s="79">
        <v>26</v>
      </c>
      <c r="E22" s="79">
        <v>3737</v>
      </c>
      <c r="F22" s="79">
        <v>666</v>
      </c>
      <c r="G22" s="79">
        <v>1</v>
      </c>
      <c r="H22" s="79">
        <v>0</v>
      </c>
      <c r="I22" s="79">
        <v>0</v>
      </c>
      <c r="J22" s="79">
        <v>8</v>
      </c>
      <c r="K22" s="83">
        <v>17641</v>
      </c>
      <c r="L22" s="79">
        <v>4</v>
      </c>
      <c r="M22" s="79">
        <v>72</v>
      </c>
      <c r="N22" s="79">
        <v>16467</v>
      </c>
      <c r="O22" s="79">
        <v>842</v>
      </c>
      <c r="P22" s="79">
        <v>0</v>
      </c>
      <c r="Q22" s="79">
        <v>0</v>
      </c>
      <c r="R22" s="79">
        <v>0</v>
      </c>
      <c r="S22" s="79">
        <v>256</v>
      </c>
    </row>
    <row r="23" spans="1:19" ht="18.95" customHeight="1">
      <c r="A23" s="77">
        <v>2015</v>
      </c>
      <c r="B23" s="83">
        <v>4358</v>
      </c>
      <c r="C23" s="79">
        <v>1</v>
      </c>
      <c r="D23" s="79">
        <v>25</v>
      </c>
      <c r="E23" s="79">
        <v>3752</v>
      </c>
      <c r="F23" s="79">
        <v>560</v>
      </c>
      <c r="G23" s="79">
        <v>1</v>
      </c>
      <c r="H23" s="79">
        <v>0</v>
      </c>
      <c r="I23" s="79">
        <v>0</v>
      </c>
      <c r="J23" s="79">
        <v>19</v>
      </c>
      <c r="K23" s="83">
        <v>17989</v>
      </c>
      <c r="L23" s="79">
        <v>4</v>
      </c>
      <c r="M23" s="79">
        <v>73</v>
      </c>
      <c r="N23" s="79">
        <v>16809</v>
      </c>
      <c r="O23" s="79">
        <v>817</v>
      </c>
      <c r="P23" s="79">
        <v>0</v>
      </c>
      <c r="Q23" s="79">
        <v>0</v>
      </c>
      <c r="R23" s="79">
        <v>0</v>
      </c>
      <c r="S23" s="79">
        <v>286</v>
      </c>
    </row>
    <row r="24" spans="1:19" ht="18.95" customHeight="1">
      <c r="A24" s="77">
        <v>2016</v>
      </c>
      <c r="B24" s="83">
        <v>4206</v>
      </c>
      <c r="C24" s="79">
        <v>1</v>
      </c>
      <c r="D24" s="79">
        <v>25</v>
      </c>
      <c r="E24" s="79">
        <v>3699</v>
      </c>
      <c r="F24" s="79">
        <v>459</v>
      </c>
      <c r="G24" s="79">
        <v>1</v>
      </c>
      <c r="H24" s="79">
        <v>0</v>
      </c>
      <c r="I24" s="79">
        <v>0</v>
      </c>
      <c r="J24" s="79">
        <v>21</v>
      </c>
      <c r="K24" s="83">
        <v>18404</v>
      </c>
      <c r="L24" s="79">
        <v>4</v>
      </c>
      <c r="M24" s="79">
        <v>76</v>
      </c>
      <c r="N24" s="79">
        <v>17211</v>
      </c>
      <c r="O24" s="79">
        <v>798</v>
      </c>
      <c r="P24" s="79">
        <v>0</v>
      </c>
      <c r="Q24" s="79">
        <v>0</v>
      </c>
      <c r="R24" s="79">
        <v>0</v>
      </c>
      <c r="S24" s="79">
        <v>315</v>
      </c>
    </row>
    <row r="25" spans="1:19" ht="18.95" customHeight="1">
      <c r="A25" s="77">
        <v>2017</v>
      </c>
      <c r="B25" s="83">
        <v>4196</v>
      </c>
      <c r="C25" s="79">
        <v>1</v>
      </c>
      <c r="D25" s="79">
        <v>25</v>
      </c>
      <c r="E25" s="79">
        <v>3714</v>
      </c>
      <c r="F25" s="79">
        <v>409</v>
      </c>
      <c r="G25" s="79">
        <v>5</v>
      </c>
      <c r="H25" s="79">
        <v>0</v>
      </c>
      <c r="I25" s="79">
        <v>0</v>
      </c>
      <c r="J25" s="79">
        <v>42</v>
      </c>
      <c r="K25" s="83">
        <v>18626</v>
      </c>
      <c r="L25" s="79">
        <v>3</v>
      </c>
      <c r="M25" s="79">
        <v>77</v>
      </c>
      <c r="N25" s="79">
        <v>17407</v>
      </c>
      <c r="O25" s="79">
        <v>763</v>
      </c>
      <c r="P25" s="79">
        <v>1</v>
      </c>
      <c r="Q25" s="79">
        <v>0</v>
      </c>
      <c r="R25" s="79">
        <v>0</v>
      </c>
      <c r="S25" s="79">
        <v>375</v>
      </c>
    </row>
    <row r="26" spans="1:19" ht="18.95" customHeight="1" thickBot="1">
      <c r="A26" s="85">
        <v>2018</v>
      </c>
      <c r="B26" s="88">
        <v>3931</v>
      </c>
      <c r="C26" s="87">
        <v>1</v>
      </c>
      <c r="D26" s="87">
        <v>20</v>
      </c>
      <c r="E26" s="87">
        <v>3538</v>
      </c>
      <c r="F26" s="87">
        <v>309</v>
      </c>
      <c r="G26" s="87">
        <v>5</v>
      </c>
      <c r="H26" s="87">
        <v>0</v>
      </c>
      <c r="I26" s="87">
        <v>0</v>
      </c>
      <c r="J26" s="87">
        <v>58</v>
      </c>
      <c r="K26" s="88">
        <v>18863</v>
      </c>
      <c r="L26" s="87">
        <v>2</v>
      </c>
      <c r="M26" s="87">
        <v>70</v>
      </c>
      <c r="N26" s="87">
        <v>17666</v>
      </c>
      <c r="O26" s="87">
        <v>721</v>
      </c>
      <c r="P26" s="87">
        <v>1</v>
      </c>
      <c r="Q26" s="87">
        <v>0</v>
      </c>
      <c r="R26" s="87">
        <v>0</v>
      </c>
      <c r="S26" s="87">
        <v>403</v>
      </c>
    </row>
    <row r="27" spans="1:19" ht="17.25" thickBot="1">
      <c r="A27" s="92"/>
      <c r="B27" s="83"/>
      <c r="C27" s="79"/>
      <c r="D27" s="79"/>
      <c r="E27" s="79"/>
      <c r="F27" s="79"/>
      <c r="G27" s="79"/>
      <c r="H27" s="79"/>
      <c r="I27" s="79"/>
      <c r="J27" s="79"/>
      <c r="K27" s="83"/>
      <c r="L27" s="79"/>
      <c r="M27" s="79"/>
      <c r="N27" s="79"/>
      <c r="O27" s="79"/>
      <c r="P27" s="79"/>
      <c r="Q27" s="79"/>
      <c r="R27" s="79"/>
      <c r="S27" s="79"/>
    </row>
    <row r="28" spans="1:19" ht="16.5">
      <c r="A28" s="197" t="s">
        <v>380</v>
      </c>
      <c r="B28" s="499" t="s">
        <v>391</v>
      </c>
      <c r="C28" s="500"/>
      <c r="D28" s="484"/>
      <c r="E28" s="484"/>
      <c r="F28" s="486"/>
      <c r="G28" s="486"/>
      <c r="H28" s="486"/>
      <c r="I28" s="486"/>
      <c r="J28" s="486"/>
      <c r="K28" s="500" t="s">
        <v>392</v>
      </c>
      <c r="L28" s="500"/>
      <c r="M28" s="484"/>
      <c r="N28" s="484"/>
      <c r="O28" s="486"/>
      <c r="P28" s="486"/>
      <c r="Q28" s="486"/>
      <c r="R28" s="486"/>
      <c r="S28" s="486"/>
    </row>
    <row r="29" spans="1:19" ht="18">
      <c r="A29" s="198"/>
      <c r="B29" s="501"/>
      <c r="C29" s="227" t="s">
        <v>7</v>
      </c>
      <c r="D29" s="227" t="s">
        <v>383</v>
      </c>
      <c r="E29" s="227" t="s">
        <v>384</v>
      </c>
      <c r="F29" s="227" t="s">
        <v>107</v>
      </c>
      <c r="G29" s="227" t="s">
        <v>385</v>
      </c>
      <c r="H29" s="228" t="s">
        <v>386</v>
      </c>
      <c r="I29" s="227" t="s">
        <v>387</v>
      </c>
      <c r="J29" s="403" t="s">
        <v>388</v>
      </c>
      <c r="K29" s="506"/>
      <c r="L29" s="507" t="s">
        <v>383</v>
      </c>
      <c r="M29" s="508"/>
      <c r="N29" s="508"/>
      <c r="O29" s="509"/>
      <c r="P29" s="507" t="s">
        <v>385</v>
      </c>
      <c r="Q29" s="509"/>
      <c r="R29" s="507" t="s">
        <v>388</v>
      </c>
      <c r="S29" s="508"/>
    </row>
    <row r="30" spans="1:19" ht="16.5">
      <c r="A30" s="198"/>
      <c r="B30" s="501"/>
      <c r="C30" s="229" t="s">
        <v>108</v>
      </c>
      <c r="D30" s="229"/>
      <c r="E30" s="229"/>
      <c r="F30" s="229"/>
      <c r="G30" s="229"/>
      <c r="H30" s="229"/>
      <c r="I30" s="229"/>
      <c r="J30" s="230"/>
      <c r="K30" s="506"/>
      <c r="L30" s="237"/>
      <c r="M30" s="238"/>
      <c r="N30" s="238"/>
      <c r="O30" s="239"/>
      <c r="P30" s="237"/>
      <c r="Q30" s="239"/>
      <c r="R30" s="237"/>
      <c r="S30" s="238"/>
    </row>
    <row r="31" spans="1:19" ht="16.5">
      <c r="A31" s="231"/>
      <c r="B31" s="501"/>
      <c r="C31" s="229" t="s">
        <v>109</v>
      </c>
      <c r="D31" s="229"/>
      <c r="E31" s="229"/>
      <c r="F31" s="229" t="s">
        <v>110</v>
      </c>
      <c r="G31" s="229"/>
      <c r="H31" s="229"/>
      <c r="I31" s="229"/>
      <c r="J31" s="230" t="s">
        <v>111</v>
      </c>
      <c r="K31" s="506"/>
      <c r="L31" s="237"/>
      <c r="M31" s="238"/>
      <c r="N31" s="238"/>
      <c r="O31" s="239"/>
      <c r="P31" s="237"/>
      <c r="Q31" s="239"/>
      <c r="R31" s="510" t="s">
        <v>111</v>
      </c>
      <c r="S31" s="511"/>
    </row>
    <row r="32" spans="1:19" ht="16.5">
      <c r="A32" s="205" t="s">
        <v>16</v>
      </c>
      <c r="B32" s="232"/>
      <c r="C32" s="233" t="s">
        <v>112</v>
      </c>
      <c r="D32" s="233" t="s">
        <v>113</v>
      </c>
      <c r="E32" s="233" t="s">
        <v>114</v>
      </c>
      <c r="F32" s="234" t="s">
        <v>115</v>
      </c>
      <c r="G32" s="233" t="s">
        <v>116</v>
      </c>
      <c r="H32" s="233" t="s">
        <v>117</v>
      </c>
      <c r="I32" s="233" t="s">
        <v>118</v>
      </c>
      <c r="J32" s="235" t="s">
        <v>119</v>
      </c>
      <c r="K32" s="240"/>
      <c r="L32" s="512" t="s">
        <v>113</v>
      </c>
      <c r="M32" s="513"/>
      <c r="N32" s="513"/>
      <c r="O32" s="514"/>
      <c r="P32" s="512" t="s">
        <v>116</v>
      </c>
      <c r="Q32" s="514"/>
      <c r="R32" s="512" t="s">
        <v>119</v>
      </c>
      <c r="S32" s="513"/>
    </row>
    <row r="33" spans="1:19" ht="18.95" customHeight="1">
      <c r="A33" s="77">
        <v>2013</v>
      </c>
      <c r="B33" s="78">
        <v>316</v>
      </c>
      <c r="C33" s="80">
        <v>0</v>
      </c>
      <c r="D33" s="80">
        <v>0</v>
      </c>
      <c r="E33" s="80">
        <v>309</v>
      </c>
      <c r="F33" s="80">
        <v>1</v>
      </c>
      <c r="G33" s="80">
        <v>0</v>
      </c>
      <c r="H33" s="80">
        <v>0</v>
      </c>
      <c r="I33" s="80">
        <v>0</v>
      </c>
      <c r="J33" s="80">
        <v>6</v>
      </c>
      <c r="K33" s="80">
        <v>0</v>
      </c>
      <c r="L33" s="515">
        <v>0</v>
      </c>
      <c r="M33" s="515"/>
      <c r="N33" s="515"/>
      <c r="O33" s="515"/>
      <c r="P33" s="80"/>
      <c r="Q33" s="80">
        <v>0</v>
      </c>
      <c r="R33" s="80"/>
      <c r="S33" s="80">
        <v>0</v>
      </c>
    </row>
    <row r="34" spans="1:19" ht="18.95" customHeight="1">
      <c r="A34" s="77">
        <v>2014</v>
      </c>
      <c r="B34" s="83">
        <v>362</v>
      </c>
      <c r="C34" s="79">
        <v>0</v>
      </c>
      <c r="D34" s="79">
        <v>0</v>
      </c>
      <c r="E34" s="79">
        <v>354</v>
      </c>
      <c r="F34" s="79">
        <v>2</v>
      </c>
      <c r="G34" s="79">
        <v>0</v>
      </c>
      <c r="H34" s="79">
        <v>0</v>
      </c>
      <c r="I34" s="79">
        <v>0</v>
      </c>
      <c r="J34" s="79">
        <v>6</v>
      </c>
      <c r="K34" s="79">
        <v>0</v>
      </c>
      <c r="L34" s="516">
        <v>0</v>
      </c>
      <c r="M34" s="516"/>
      <c r="N34" s="516"/>
      <c r="O34" s="516"/>
      <c r="P34" s="79"/>
      <c r="Q34" s="79">
        <v>0</v>
      </c>
      <c r="R34" s="79"/>
      <c r="S34" s="79">
        <v>0</v>
      </c>
    </row>
    <row r="35" spans="1:19" ht="18.95" customHeight="1">
      <c r="A35" s="77">
        <v>2015</v>
      </c>
      <c r="B35" s="83">
        <v>392</v>
      </c>
      <c r="C35" s="79">
        <v>0</v>
      </c>
      <c r="D35" s="79">
        <v>0</v>
      </c>
      <c r="E35" s="79">
        <v>384</v>
      </c>
      <c r="F35" s="79">
        <v>1</v>
      </c>
      <c r="G35" s="79">
        <v>0</v>
      </c>
      <c r="H35" s="79">
        <v>0</v>
      </c>
      <c r="I35" s="79">
        <v>0</v>
      </c>
      <c r="J35" s="79">
        <v>7</v>
      </c>
      <c r="K35" s="79">
        <v>0</v>
      </c>
      <c r="L35" s="516">
        <v>0</v>
      </c>
      <c r="M35" s="516"/>
      <c r="N35" s="516"/>
      <c r="O35" s="516"/>
      <c r="P35" s="79"/>
      <c r="Q35" s="79">
        <v>0</v>
      </c>
      <c r="R35" s="79"/>
      <c r="S35" s="79">
        <v>0</v>
      </c>
    </row>
    <row r="36" spans="1:19" ht="18.95" customHeight="1">
      <c r="A36" s="77">
        <v>2016</v>
      </c>
      <c r="B36" s="83">
        <v>430</v>
      </c>
      <c r="C36" s="79">
        <v>0</v>
      </c>
      <c r="D36" s="79">
        <v>0</v>
      </c>
      <c r="E36" s="79">
        <v>421</v>
      </c>
      <c r="F36" s="79">
        <v>1</v>
      </c>
      <c r="G36" s="79">
        <v>0</v>
      </c>
      <c r="H36" s="79">
        <v>0</v>
      </c>
      <c r="I36" s="79">
        <v>0</v>
      </c>
      <c r="J36" s="79">
        <v>8</v>
      </c>
      <c r="K36" s="79">
        <v>0</v>
      </c>
      <c r="L36" s="516">
        <v>0</v>
      </c>
      <c r="M36" s="516"/>
      <c r="N36" s="516"/>
      <c r="O36" s="516"/>
      <c r="P36" s="79"/>
      <c r="Q36" s="79">
        <v>0</v>
      </c>
      <c r="R36" s="79"/>
      <c r="S36" s="79">
        <v>0</v>
      </c>
    </row>
    <row r="37" spans="1:19" ht="18.95" customHeight="1">
      <c r="A37" s="77">
        <v>2017</v>
      </c>
      <c r="B37" s="83">
        <v>488</v>
      </c>
      <c r="C37" s="79">
        <v>0</v>
      </c>
      <c r="D37" s="79">
        <v>0</v>
      </c>
      <c r="E37" s="79">
        <v>475</v>
      </c>
      <c r="F37" s="79">
        <v>2</v>
      </c>
      <c r="G37" s="79">
        <v>0</v>
      </c>
      <c r="H37" s="79">
        <v>0</v>
      </c>
      <c r="I37" s="79">
        <v>0</v>
      </c>
      <c r="J37" s="79">
        <v>11</v>
      </c>
      <c r="K37" s="79">
        <v>0</v>
      </c>
      <c r="L37" s="516">
        <v>0</v>
      </c>
      <c r="M37" s="516"/>
      <c r="N37" s="516"/>
      <c r="O37" s="516"/>
      <c r="P37" s="79"/>
      <c r="Q37" s="79">
        <v>0</v>
      </c>
      <c r="R37" s="79"/>
      <c r="S37" s="79">
        <v>0</v>
      </c>
    </row>
    <row r="38" spans="1:19" ht="18.95" customHeight="1" thickBot="1">
      <c r="A38" s="85">
        <v>2018</v>
      </c>
      <c r="B38" s="93">
        <v>511</v>
      </c>
      <c r="C38" s="94">
        <v>0</v>
      </c>
      <c r="D38" s="94">
        <v>0</v>
      </c>
      <c r="E38" s="94">
        <v>494</v>
      </c>
      <c r="F38" s="94">
        <v>1</v>
      </c>
      <c r="G38" s="94">
        <v>0</v>
      </c>
      <c r="H38" s="94">
        <v>0</v>
      </c>
      <c r="I38" s="94">
        <v>0</v>
      </c>
      <c r="J38" s="94">
        <v>16</v>
      </c>
      <c r="K38" s="94">
        <v>0</v>
      </c>
      <c r="L38" s="519">
        <v>0</v>
      </c>
      <c r="M38" s="519"/>
      <c r="N38" s="519"/>
      <c r="O38" s="519"/>
      <c r="P38" s="94"/>
      <c r="Q38" s="94">
        <v>0</v>
      </c>
      <c r="R38" s="94"/>
      <c r="S38" s="94">
        <v>0</v>
      </c>
    </row>
    <row r="39" spans="1:19" ht="25.5" customHeight="1">
      <c r="A39" s="520" t="s">
        <v>509</v>
      </c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</row>
    <row r="40" spans="1:19">
      <c r="A40" s="517" t="s">
        <v>379</v>
      </c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8"/>
      <c r="Q40" s="518"/>
      <c r="R40" s="518"/>
      <c r="S40" s="518"/>
    </row>
  </sheetData>
  <mergeCells count="30">
    <mergeCell ref="A40:O40"/>
    <mergeCell ref="P40:S40"/>
    <mergeCell ref="L35:O35"/>
    <mergeCell ref="L36:O36"/>
    <mergeCell ref="L37:O37"/>
    <mergeCell ref="L38:O38"/>
    <mergeCell ref="A39:S39"/>
    <mergeCell ref="L32:O32"/>
    <mergeCell ref="P32:Q32"/>
    <mergeCell ref="R32:S32"/>
    <mergeCell ref="L33:O33"/>
    <mergeCell ref="L34:O34"/>
    <mergeCell ref="B28:J28"/>
    <mergeCell ref="K28:S28"/>
    <mergeCell ref="B29:B31"/>
    <mergeCell ref="K29:K31"/>
    <mergeCell ref="L29:O29"/>
    <mergeCell ref="P29:Q29"/>
    <mergeCell ref="R29:S29"/>
    <mergeCell ref="R31:S31"/>
    <mergeCell ref="B16:J16"/>
    <mergeCell ref="K16:S16"/>
    <mergeCell ref="B17:B19"/>
    <mergeCell ref="K17:K19"/>
    <mergeCell ref="A2:J2"/>
    <mergeCell ref="K2:S2"/>
    <mergeCell ref="B4:J4"/>
    <mergeCell ref="K4:S4"/>
    <mergeCell ref="B5:B7"/>
    <mergeCell ref="K5:K7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17" pageOrder="overThenDown" orientation="portrait" r:id="rId1"/>
  <headerFooter scaleWithDoc="0"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view="pageBreakPreview" topLeftCell="A11" zoomScale="85" zoomScaleNormal="100" zoomScaleSheetLayoutView="85" workbookViewId="0">
      <selection activeCell="F18" sqref="F18:G18"/>
    </sheetView>
  </sheetViews>
  <sheetFormatPr defaultColWidth="8.88671875" defaultRowHeight="13.5"/>
  <cols>
    <col min="1" max="1" width="6.33203125" style="2" bestFit="1" customWidth="1"/>
    <col min="2" max="2" width="6.77734375" style="2" customWidth="1"/>
    <col min="3" max="3" width="6.33203125" style="2" customWidth="1"/>
    <col min="4" max="4" width="6.5546875" style="2" bestFit="1" customWidth="1"/>
    <col min="5" max="5" width="5.77734375" style="2" customWidth="1"/>
    <col min="6" max="6" width="6.44140625" style="2" bestFit="1" customWidth="1"/>
    <col min="7" max="7" width="5.77734375" style="2" customWidth="1"/>
    <col min="8" max="8" width="6.44140625" style="2" bestFit="1" customWidth="1"/>
    <col min="9" max="9" width="5.77734375" style="2" customWidth="1"/>
    <col min="10" max="10" width="6.44140625" style="2" bestFit="1" customWidth="1"/>
    <col min="11" max="11" width="5.77734375" style="2" customWidth="1"/>
    <col min="12" max="12" width="6.44140625" style="2" bestFit="1" customWidth="1"/>
    <col min="13" max="13" width="5.77734375" style="2" customWidth="1"/>
    <col min="14" max="16384" width="8.88671875" style="2"/>
  </cols>
  <sheetData>
    <row r="1" spans="1:13" ht="18" customHeight="1"/>
    <row r="2" spans="1:13" ht="30" customHeight="1">
      <c r="A2" s="487" t="s">
        <v>133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3" s="10" customFormat="1" ht="24.95" customHeight="1">
      <c r="A3" s="532" t="s">
        <v>132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</row>
    <row r="4" spans="1:13" s="8" customFormat="1" ht="18" customHeight="1" thickBot="1">
      <c r="A4" s="497" t="s">
        <v>393</v>
      </c>
      <c r="B4" s="497"/>
      <c r="C4" s="241"/>
      <c r="D4" s="241"/>
      <c r="E4" s="241"/>
      <c r="F4" s="241"/>
      <c r="G4" s="241"/>
      <c r="H4" s="242"/>
      <c r="I4" s="242"/>
      <c r="J4" s="498" t="s">
        <v>4</v>
      </c>
      <c r="K4" s="498"/>
      <c r="L4" s="498"/>
      <c r="M4" s="498"/>
    </row>
    <row r="5" spans="1:13" s="8" customFormat="1" ht="16.5">
      <c r="A5" s="244" t="s">
        <v>370</v>
      </c>
      <c r="B5" s="521" t="s">
        <v>394</v>
      </c>
      <c r="C5" s="522"/>
      <c r="D5" s="522"/>
      <c r="E5" s="526"/>
      <c r="F5" s="521" t="s">
        <v>395</v>
      </c>
      <c r="G5" s="526"/>
      <c r="H5" s="521" t="s">
        <v>396</v>
      </c>
      <c r="I5" s="526"/>
      <c r="J5" s="521" t="s">
        <v>397</v>
      </c>
      <c r="K5" s="526"/>
      <c r="L5" s="521" t="s">
        <v>398</v>
      </c>
      <c r="M5" s="522"/>
    </row>
    <row r="6" spans="1:13" s="8" customFormat="1" ht="16.5">
      <c r="A6" s="245"/>
      <c r="B6" s="530" t="s">
        <v>14</v>
      </c>
      <c r="C6" s="535"/>
      <c r="D6" s="535"/>
      <c r="E6" s="531"/>
      <c r="F6" s="523" t="s">
        <v>142</v>
      </c>
      <c r="G6" s="524"/>
      <c r="H6" s="523" t="s">
        <v>143</v>
      </c>
      <c r="I6" s="524"/>
      <c r="J6" s="523" t="s">
        <v>347</v>
      </c>
      <c r="K6" s="524"/>
      <c r="L6" s="523" t="s">
        <v>144</v>
      </c>
      <c r="M6" s="525"/>
    </row>
    <row r="7" spans="1:13" s="8" customFormat="1" ht="16.5">
      <c r="A7" s="245"/>
      <c r="B7" s="533" t="s">
        <v>399</v>
      </c>
      <c r="C7" s="534"/>
      <c r="D7" s="533" t="s">
        <v>400</v>
      </c>
      <c r="E7" s="534"/>
      <c r="F7" s="246" t="s">
        <v>399</v>
      </c>
      <c r="G7" s="246" t="s">
        <v>400</v>
      </c>
      <c r="H7" s="246" t="s">
        <v>399</v>
      </c>
      <c r="I7" s="246" t="s">
        <v>400</v>
      </c>
      <c r="J7" s="246" t="s">
        <v>399</v>
      </c>
      <c r="K7" s="246" t="s">
        <v>400</v>
      </c>
      <c r="L7" s="246" t="s">
        <v>399</v>
      </c>
      <c r="M7" s="247" t="s">
        <v>400</v>
      </c>
    </row>
    <row r="8" spans="1:13" s="8" customFormat="1" ht="16.5">
      <c r="A8" s="245"/>
      <c r="B8" s="527"/>
      <c r="C8" s="528"/>
      <c r="D8" s="527"/>
      <c r="E8" s="528"/>
      <c r="F8" s="248" t="s">
        <v>136</v>
      </c>
      <c r="G8" s="248"/>
      <c r="H8" s="248" t="s">
        <v>136</v>
      </c>
      <c r="I8" s="248"/>
      <c r="J8" s="248" t="s">
        <v>136</v>
      </c>
      <c r="K8" s="248"/>
      <c r="L8" s="248" t="s">
        <v>136</v>
      </c>
      <c r="M8" s="249"/>
    </row>
    <row r="9" spans="1:13" s="8" customFormat="1" ht="16.5">
      <c r="A9" s="250" t="s">
        <v>139</v>
      </c>
      <c r="B9" s="530" t="s">
        <v>134</v>
      </c>
      <c r="C9" s="531"/>
      <c r="D9" s="530" t="s">
        <v>135</v>
      </c>
      <c r="E9" s="531"/>
      <c r="F9" s="251" t="s">
        <v>137</v>
      </c>
      <c r="G9" s="252" t="s">
        <v>138</v>
      </c>
      <c r="H9" s="251" t="s">
        <v>137</v>
      </c>
      <c r="I9" s="252" t="s">
        <v>138</v>
      </c>
      <c r="J9" s="251" t="s">
        <v>137</v>
      </c>
      <c r="K9" s="252" t="s">
        <v>138</v>
      </c>
      <c r="L9" s="251" t="s">
        <v>137</v>
      </c>
      <c r="M9" s="253" t="s">
        <v>138</v>
      </c>
    </row>
    <row r="10" spans="1:13" s="8" customFormat="1" ht="39" customHeight="1">
      <c r="A10" s="95">
        <v>2013</v>
      </c>
      <c r="B10" s="96"/>
      <c r="C10" s="97">
        <f t="shared" ref="C10:C14" si="0">SUM(F10,H10,J10,L10,B22,D22,F22,H22,J22,L22)</f>
        <v>1434</v>
      </c>
      <c r="D10" s="97"/>
      <c r="E10" s="97">
        <f t="shared" ref="E10:E14" si="1">SUM(G10,I10,K10,M10,C22,E22,G22,I22,K22,M22)</f>
        <v>3299</v>
      </c>
      <c r="F10" s="97">
        <v>3</v>
      </c>
      <c r="G10" s="97">
        <v>233</v>
      </c>
      <c r="H10" s="97">
        <v>2</v>
      </c>
      <c r="I10" s="97">
        <v>118</v>
      </c>
      <c r="J10" s="97">
        <v>0</v>
      </c>
      <c r="K10" s="97">
        <v>0</v>
      </c>
      <c r="L10" s="98">
        <v>16</v>
      </c>
      <c r="M10" s="98">
        <v>625</v>
      </c>
    </row>
    <row r="11" spans="1:13" s="8" customFormat="1" ht="39" customHeight="1">
      <c r="A11" s="99">
        <v>2014</v>
      </c>
      <c r="B11" s="100"/>
      <c r="C11" s="101">
        <f t="shared" si="0"/>
        <v>1471</v>
      </c>
      <c r="D11" s="101"/>
      <c r="E11" s="101">
        <f t="shared" si="1"/>
        <v>3369</v>
      </c>
      <c r="F11" s="101">
        <v>3</v>
      </c>
      <c r="G11" s="101">
        <v>232</v>
      </c>
      <c r="H11" s="101">
        <v>2</v>
      </c>
      <c r="I11" s="101">
        <v>118</v>
      </c>
      <c r="J11" s="101">
        <v>0</v>
      </c>
      <c r="K11" s="101">
        <v>0</v>
      </c>
      <c r="L11" s="102">
        <v>16</v>
      </c>
      <c r="M11" s="102">
        <v>589</v>
      </c>
    </row>
    <row r="12" spans="1:13" s="8" customFormat="1" ht="39" customHeight="1">
      <c r="A12" s="99">
        <v>2015</v>
      </c>
      <c r="B12" s="100"/>
      <c r="C12" s="101">
        <f t="shared" si="0"/>
        <v>1533</v>
      </c>
      <c r="D12" s="101"/>
      <c r="E12" s="101">
        <f t="shared" si="1"/>
        <v>3443</v>
      </c>
      <c r="F12" s="101">
        <v>3</v>
      </c>
      <c r="G12" s="101">
        <v>243</v>
      </c>
      <c r="H12" s="101">
        <v>2</v>
      </c>
      <c r="I12" s="101">
        <v>118</v>
      </c>
      <c r="J12" s="101">
        <v>0</v>
      </c>
      <c r="K12" s="101">
        <v>0</v>
      </c>
      <c r="L12" s="102">
        <v>16</v>
      </c>
      <c r="M12" s="102">
        <v>589</v>
      </c>
    </row>
    <row r="13" spans="1:13" s="8" customFormat="1" ht="39" customHeight="1">
      <c r="A13" s="99">
        <v>2016</v>
      </c>
      <c r="B13" s="100"/>
      <c r="C13" s="101">
        <f t="shared" si="0"/>
        <v>1566</v>
      </c>
      <c r="D13" s="101"/>
      <c r="E13" s="101">
        <f t="shared" si="1"/>
        <v>3488</v>
      </c>
      <c r="F13" s="101">
        <v>3</v>
      </c>
      <c r="G13" s="101">
        <v>246</v>
      </c>
      <c r="H13" s="101">
        <v>2</v>
      </c>
      <c r="I13" s="101">
        <v>118</v>
      </c>
      <c r="J13" s="101">
        <v>0</v>
      </c>
      <c r="K13" s="101">
        <v>0</v>
      </c>
      <c r="L13" s="102">
        <v>16</v>
      </c>
      <c r="M13" s="102">
        <v>589</v>
      </c>
    </row>
    <row r="14" spans="1:13" s="8" customFormat="1" ht="39" customHeight="1">
      <c r="A14" s="99">
        <v>2017</v>
      </c>
      <c r="B14" s="100"/>
      <c r="C14" s="101">
        <f t="shared" si="0"/>
        <v>1475</v>
      </c>
      <c r="D14" s="101"/>
      <c r="E14" s="101">
        <f t="shared" si="1"/>
        <v>3453</v>
      </c>
      <c r="F14" s="101">
        <v>3</v>
      </c>
      <c r="G14" s="101">
        <v>251</v>
      </c>
      <c r="H14" s="101">
        <v>2</v>
      </c>
      <c r="I14" s="101">
        <v>118</v>
      </c>
      <c r="J14" s="101">
        <v>0</v>
      </c>
      <c r="K14" s="101">
        <v>0</v>
      </c>
      <c r="L14" s="101">
        <v>15</v>
      </c>
      <c r="M14" s="101">
        <v>559</v>
      </c>
    </row>
    <row r="15" spans="1:13" s="8" customFormat="1" ht="39" customHeight="1" thickBot="1">
      <c r="A15" s="103">
        <v>2018</v>
      </c>
      <c r="B15" s="158"/>
      <c r="C15" s="159">
        <f>SUM(F15,H15,J15,L15,B27,D27,F27,H27,J27,L27)</f>
        <v>1529</v>
      </c>
      <c r="D15" s="159"/>
      <c r="E15" s="159">
        <f>SUM(G15,I15,K15,M15,C27,E27,G27,I27,K27,M27)</f>
        <v>3479</v>
      </c>
      <c r="F15" s="159">
        <v>3</v>
      </c>
      <c r="G15" s="159">
        <v>224</v>
      </c>
      <c r="H15" s="158">
        <v>2</v>
      </c>
      <c r="I15" s="158">
        <v>121</v>
      </c>
      <c r="J15" s="158">
        <v>0</v>
      </c>
      <c r="K15" s="158">
        <v>0</v>
      </c>
      <c r="L15" s="158">
        <v>15</v>
      </c>
      <c r="M15" s="158">
        <v>559</v>
      </c>
    </row>
    <row r="16" spans="1:13" s="8" customFormat="1" ht="15" customHeight="1" thickBot="1">
      <c r="A16" s="104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</row>
    <row r="17" spans="1:13" s="8" customFormat="1" ht="16.5" customHeight="1">
      <c r="A17" s="244" t="s">
        <v>370</v>
      </c>
      <c r="B17" s="521" t="s">
        <v>401</v>
      </c>
      <c r="C17" s="526"/>
      <c r="D17" s="521" t="s">
        <v>402</v>
      </c>
      <c r="E17" s="526"/>
      <c r="F17" s="521" t="s">
        <v>403</v>
      </c>
      <c r="G17" s="526"/>
      <c r="H17" s="521" t="s">
        <v>404</v>
      </c>
      <c r="I17" s="526"/>
      <c r="J17" s="521" t="s">
        <v>405</v>
      </c>
      <c r="K17" s="526"/>
      <c r="L17" s="521" t="s">
        <v>406</v>
      </c>
      <c r="M17" s="522"/>
    </row>
    <row r="18" spans="1:13" s="8" customFormat="1" ht="16.5" customHeight="1">
      <c r="A18" s="245"/>
      <c r="B18" s="530" t="s">
        <v>145</v>
      </c>
      <c r="C18" s="531"/>
      <c r="D18" s="530" t="s">
        <v>346</v>
      </c>
      <c r="E18" s="531"/>
      <c r="F18" s="523" t="s">
        <v>146</v>
      </c>
      <c r="G18" s="524"/>
      <c r="H18" s="523" t="s">
        <v>147</v>
      </c>
      <c r="I18" s="524"/>
      <c r="J18" s="523" t="s">
        <v>148</v>
      </c>
      <c r="K18" s="524"/>
      <c r="L18" s="523" t="s">
        <v>149</v>
      </c>
      <c r="M18" s="525"/>
    </row>
    <row r="19" spans="1:13" s="1" customFormat="1" ht="16.5">
      <c r="A19" s="245"/>
      <c r="B19" s="246" t="s">
        <v>399</v>
      </c>
      <c r="C19" s="246" t="s">
        <v>400</v>
      </c>
      <c r="D19" s="246" t="s">
        <v>399</v>
      </c>
      <c r="E19" s="246" t="s">
        <v>400</v>
      </c>
      <c r="F19" s="246" t="s">
        <v>399</v>
      </c>
      <c r="G19" s="246" t="s">
        <v>400</v>
      </c>
      <c r="H19" s="246" t="s">
        <v>399</v>
      </c>
      <c r="I19" s="246" t="s">
        <v>400</v>
      </c>
      <c r="J19" s="246" t="s">
        <v>399</v>
      </c>
      <c r="K19" s="246" t="s">
        <v>400</v>
      </c>
      <c r="L19" s="246" t="s">
        <v>399</v>
      </c>
      <c r="M19" s="247" t="s">
        <v>400</v>
      </c>
    </row>
    <row r="20" spans="1:13" s="1" customFormat="1" ht="16.5">
      <c r="A20" s="245"/>
      <c r="B20" s="248" t="s">
        <v>136</v>
      </c>
      <c r="C20" s="248"/>
      <c r="D20" s="248" t="s">
        <v>136</v>
      </c>
      <c r="E20" s="248"/>
      <c r="F20" s="248" t="s">
        <v>136</v>
      </c>
      <c r="G20" s="248"/>
      <c r="H20" s="248" t="s">
        <v>136</v>
      </c>
      <c r="I20" s="248"/>
      <c r="J20" s="248" t="s">
        <v>136</v>
      </c>
      <c r="K20" s="248"/>
      <c r="L20" s="248" t="s">
        <v>136</v>
      </c>
      <c r="M20" s="249"/>
    </row>
    <row r="21" spans="1:13" s="1" customFormat="1" ht="16.5">
      <c r="A21" s="236" t="s">
        <v>139</v>
      </c>
      <c r="B21" s="251" t="s">
        <v>137</v>
      </c>
      <c r="C21" s="252" t="s">
        <v>138</v>
      </c>
      <c r="D21" s="251" t="s">
        <v>137</v>
      </c>
      <c r="E21" s="252" t="s">
        <v>138</v>
      </c>
      <c r="F21" s="251" t="s">
        <v>137</v>
      </c>
      <c r="G21" s="252" t="s">
        <v>138</v>
      </c>
      <c r="H21" s="251" t="s">
        <v>137</v>
      </c>
      <c r="I21" s="252" t="s">
        <v>138</v>
      </c>
      <c r="J21" s="251" t="s">
        <v>137</v>
      </c>
      <c r="K21" s="252" t="s">
        <v>138</v>
      </c>
      <c r="L21" s="251" t="s">
        <v>137</v>
      </c>
      <c r="M21" s="253" t="s">
        <v>138</v>
      </c>
    </row>
    <row r="22" spans="1:13" s="1" customFormat="1" ht="39" customHeight="1">
      <c r="A22" s="105">
        <v>2013</v>
      </c>
      <c r="B22" s="106">
        <v>705</v>
      </c>
      <c r="C22" s="106">
        <v>705</v>
      </c>
      <c r="D22" s="107">
        <v>9</v>
      </c>
      <c r="E22" s="107">
        <v>136</v>
      </c>
      <c r="F22" s="107">
        <v>104</v>
      </c>
      <c r="G22" s="107">
        <v>853</v>
      </c>
      <c r="H22" s="107">
        <v>305</v>
      </c>
      <c r="I22" s="107">
        <v>305</v>
      </c>
      <c r="J22" s="108">
        <v>279</v>
      </c>
      <c r="K22" s="108">
        <v>282</v>
      </c>
      <c r="L22" s="108">
        <v>11</v>
      </c>
      <c r="M22" s="108">
        <v>42</v>
      </c>
    </row>
    <row r="23" spans="1:13" s="1" customFormat="1" ht="39" customHeight="1">
      <c r="A23" s="14">
        <v>2014</v>
      </c>
      <c r="B23" s="109">
        <v>720</v>
      </c>
      <c r="C23" s="109">
        <v>720</v>
      </c>
      <c r="D23" s="70">
        <v>10</v>
      </c>
      <c r="E23" s="70">
        <v>165</v>
      </c>
      <c r="F23" s="70">
        <v>117</v>
      </c>
      <c r="G23" s="70">
        <v>909</v>
      </c>
      <c r="H23" s="70">
        <v>304</v>
      </c>
      <c r="I23" s="70">
        <v>304</v>
      </c>
      <c r="J23" s="110">
        <v>288</v>
      </c>
      <c r="K23" s="110">
        <v>291</v>
      </c>
      <c r="L23" s="110">
        <v>11</v>
      </c>
      <c r="M23" s="110">
        <v>41</v>
      </c>
    </row>
    <row r="24" spans="1:13" s="1" customFormat="1" ht="39" customHeight="1">
      <c r="A24" s="14">
        <v>2015</v>
      </c>
      <c r="B24" s="109">
        <v>718</v>
      </c>
      <c r="C24" s="109">
        <v>718</v>
      </c>
      <c r="D24" s="70">
        <v>11</v>
      </c>
      <c r="E24" s="70">
        <v>171</v>
      </c>
      <c r="F24" s="70">
        <v>130</v>
      </c>
      <c r="G24" s="70">
        <v>916</v>
      </c>
      <c r="H24" s="70">
        <v>317</v>
      </c>
      <c r="I24" s="70">
        <v>317</v>
      </c>
      <c r="J24" s="110">
        <v>325</v>
      </c>
      <c r="K24" s="110">
        <v>330</v>
      </c>
      <c r="L24" s="110">
        <v>11</v>
      </c>
      <c r="M24" s="110">
        <v>41</v>
      </c>
    </row>
    <row r="25" spans="1:13" s="1" customFormat="1" ht="39" customHeight="1">
      <c r="A25" s="14">
        <v>2016</v>
      </c>
      <c r="B25" s="109">
        <v>718</v>
      </c>
      <c r="C25" s="109">
        <v>718</v>
      </c>
      <c r="D25" s="70">
        <v>10</v>
      </c>
      <c r="E25" s="70">
        <v>163</v>
      </c>
      <c r="F25" s="70">
        <v>160</v>
      </c>
      <c r="G25" s="70">
        <v>965</v>
      </c>
      <c r="H25" s="70">
        <v>323</v>
      </c>
      <c r="I25" s="70">
        <v>323</v>
      </c>
      <c r="J25" s="110">
        <v>324</v>
      </c>
      <c r="K25" s="110">
        <v>329</v>
      </c>
      <c r="L25" s="110">
        <v>10</v>
      </c>
      <c r="M25" s="110">
        <v>37</v>
      </c>
    </row>
    <row r="26" spans="1:13" s="1" customFormat="1" ht="39" customHeight="1">
      <c r="A26" s="14">
        <v>2017</v>
      </c>
      <c r="B26" s="109">
        <v>733</v>
      </c>
      <c r="C26" s="109">
        <v>733</v>
      </c>
      <c r="D26" s="70">
        <v>10</v>
      </c>
      <c r="E26" s="70">
        <v>160</v>
      </c>
      <c r="F26" s="70">
        <v>143</v>
      </c>
      <c r="G26" s="70">
        <v>1028</v>
      </c>
      <c r="H26" s="70">
        <v>253</v>
      </c>
      <c r="I26" s="70">
        <v>253</v>
      </c>
      <c r="J26" s="110">
        <v>306</v>
      </c>
      <c r="K26" s="110">
        <v>308</v>
      </c>
      <c r="L26" s="110">
        <v>10</v>
      </c>
      <c r="M26" s="110">
        <v>43</v>
      </c>
    </row>
    <row r="27" spans="1:13" s="1" customFormat="1" ht="39" customHeight="1" thickBot="1">
      <c r="A27" s="103">
        <v>2018</v>
      </c>
      <c r="B27" s="160">
        <v>732</v>
      </c>
      <c r="C27" s="160">
        <v>732</v>
      </c>
      <c r="D27" s="160">
        <v>9</v>
      </c>
      <c r="E27" s="160">
        <v>145</v>
      </c>
      <c r="F27" s="160">
        <v>152</v>
      </c>
      <c r="G27" s="160">
        <v>1048</v>
      </c>
      <c r="H27" s="160">
        <v>308</v>
      </c>
      <c r="I27" s="160">
        <v>308</v>
      </c>
      <c r="J27" s="160">
        <v>298</v>
      </c>
      <c r="K27" s="160">
        <v>302</v>
      </c>
      <c r="L27" s="160">
        <v>10</v>
      </c>
      <c r="M27" s="160">
        <v>40</v>
      </c>
    </row>
    <row r="28" spans="1:13" s="8" customFormat="1" ht="15" customHeight="1">
      <c r="A28" s="529" t="s">
        <v>407</v>
      </c>
      <c r="B28" s="529"/>
      <c r="C28" s="529"/>
      <c r="D28" s="529"/>
      <c r="E28" s="243"/>
      <c r="F28" s="241"/>
      <c r="G28" s="241"/>
      <c r="H28" s="241"/>
      <c r="I28" s="241"/>
      <c r="J28" s="241"/>
      <c r="K28" s="241"/>
      <c r="L28" s="241"/>
      <c r="M28" s="241"/>
    </row>
  </sheetData>
  <mergeCells count="33">
    <mergeCell ref="A4:B4"/>
    <mergeCell ref="D18:E18"/>
    <mergeCell ref="H5:I5"/>
    <mergeCell ref="B18:C18"/>
    <mergeCell ref="A2:M2"/>
    <mergeCell ref="B9:C9"/>
    <mergeCell ref="A3:M3"/>
    <mergeCell ref="L6:M6"/>
    <mergeCell ref="H6:I6"/>
    <mergeCell ref="J6:K6"/>
    <mergeCell ref="F6:G6"/>
    <mergeCell ref="B7:C7"/>
    <mergeCell ref="J4:M4"/>
    <mergeCell ref="B5:E5"/>
    <mergeCell ref="B6:E6"/>
    <mergeCell ref="D7:E7"/>
    <mergeCell ref="D8:E8"/>
    <mergeCell ref="B17:C17"/>
    <mergeCell ref="F5:G5"/>
    <mergeCell ref="A28:D28"/>
    <mergeCell ref="J5:K5"/>
    <mergeCell ref="B8:C8"/>
    <mergeCell ref="D9:E9"/>
    <mergeCell ref="D17:E17"/>
    <mergeCell ref="L5:M5"/>
    <mergeCell ref="J18:K18"/>
    <mergeCell ref="F18:G18"/>
    <mergeCell ref="H18:I18"/>
    <mergeCell ref="L17:M17"/>
    <mergeCell ref="L18:M18"/>
    <mergeCell ref="F17:G17"/>
    <mergeCell ref="H17:I17"/>
    <mergeCell ref="J17:K17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17" pageOrder="overThenDown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8"/>
  <sheetViews>
    <sheetView view="pageBreakPreview" zoomScale="70" zoomScaleNormal="100" zoomScaleSheetLayoutView="70" workbookViewId="0">
      <selection activeCell="M14" sqref="M14"/>
    </sheetView>
  </sheetViews>
  <sheetFormatPr defaultColWidth="8.88671875" defaultRowHeight="13.5"/>
  <cols>
    <col min="1" max="1" width="6.33203125" style="2" customWidth="1"/>
    <col min="2" max="3" width="7.33203125" style="2" customWidth="1"/>
    <col min="4" max="4" width="8" style="2" customWidth="1"/>
    <col min="5" max="11" width="7.33203125" style="2" customWidth="1"/>
    <col min="12" max="13" width="9.6640625" style="2" bestFit="1" customWidth="1"/>
    <col min="14" max="16384" width="8.88671875" style="2"/>
  </cols>
  <sheetData>
    <row r="1" spans="1:17" ht="18" customHeight="1"/>
    <row r="2" spans="1:17" ht="30" customHeight="1">
      <c r="A2" s="487" t="s">
        <v>140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</row>
    <row r="3" spans="1:17" s="10" customFormat="1" ht="24.95" customHeight="1">
      <c r="A3" s="532" t="s">
        <v>141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</row>
    <row r="4" spans="1:17" s="8" customFormat="1" ht="18" customHeight="1" thickBot="1">
      <c r="A4" s="477" t="s">
        <v>408</v>
      </c>
      <c r="B4" s="477"/>
      <c r="C4" s="477"/>
      <c r="D4" s="477"/>
      <c r="E4" s="477"/>
      <c r="F4" s="477"/>
      <c r="G4" s="477"/>
      <c r="H4" s="477"/>
      <c r="I4" s="493" t="s">
        <v>2</v>
      </c>
      <c r="J4" s="493"/>
      <c r="K4" s="493"/>
    </row>
    <row r="5" spans="1:17" ht="16.5">
      <c r="A5" s="254" t="s">
        <v>380</v>
      </c>
      <c r="B5" s="536" t="s">
        <v>409</v>
      </c>
      <c r="C5" s="537"/>
      <c r="D5" s="537"/>
      <c r="E5" s="537"/>
      <c r="F5" s="537"/>
      <c r="G5" s="537"/>
      <c r="H5" s="537"/>
      <c r="I5" s="537"/>
      <c r="J5" s="537"/>
      <c r="K5" s="537"/>
    </row>
    <row r="6" spans="1:17" s="6" customFormat="1" ht="16.5">
      <c r="A6" s="255"/>
      <c r="B6" s="533" t="s">
        <v>394</v>
      </c>
      <c r="C6" s="534"/>
      <c r="D6" s="533" t="s">
        <v>396</v>
      </c>
      <c r="E6" s="534"/>
      <c r="F6" s="533" t="s">
        <v>395</v>
      </c>
      <c r="G6" s="534"/>
      <c r="H6" s="533" t="s">
        <v>410</v>
      </c>
      <c r="I6" s="534"/>
      <c r="J6" s="533" t="s">
        <v>411</v>
      </c>
      <c r="K6" s="538"/>
    </row>
    <row r="7" spans="1:17" s="6" customFormat="1" ht="16.5">
      <c r="A7" s="255"/>
      <c r="B7" s="530" t="s">
        <v>27</v>
      </c>
      <c r="C7" s="531"/>
      <c r="D7" s="530" t="s">
        <v>24</v>
      </c>
      <c r="E7" s="531"/>
      <c r="F7" s="530" t="s">
        <v>25</v>
      </c>
      <c r="G7" s="531"/>
      <c r="H7" s="530" t="s">
        <v>15</v>
      </c>
      <c r="I7" s="531"/>
      <c r="J7" s="530" t="s">
        <v>26</v>
      </c>
      <c r="K7" s="535"/>
    </row>
    <row r="8" spans="1:17" s="6" customFormat="1" ht="16.5">
      <c r="A8" s="255"/>
      <c r="B8" s="260" t="s">
        <v>416</v>
      </c>
      <c r="C8" s="260" t="s">
        <v>418</v>
      </c>
      <c r="D8" s="260" t="s">
        <v>416</v>
      </c>
      <c r="E8" s="260" t="s">
        <v>418</v>
      </c>
      <c r="F8" s="260" t="s">
        <v>416</v>
      </c>
      <c r="G8" s="260" t="s">
        <v>418</v>
      </c>
      <c r="H8" s="260" t="s">
        <v>416</v>
      </c>
      <c r="I8" s="260" t="s">
        <v>418</v>
      </c>
      <c r="J8" s="260" t="s">
        <v>416</v>
      </c>
      <c r="K8" s="261" t="s">
        <v>418</v>
      </c>
    </row>
    <row r="9" spans="1:17" ht="16.5">
      <c r="A9" s="256" t="s">
        <v>23</v>
      </c>
      <c r="B9" s="262" t="s">
        <v>18</v>
      </c>
      <c r="C9" s="262" t="s">
        <v>20</v>
      </c>
      <c r="D9" s="262" t="s">
        <v>17</v>
      </c>
      <c r="E9" s="262" t="s">
        <v>19</v>
      </c>
      <c r="F9" s="262" t="s">
        <v>17</v>
      </c>
      <c r="G9" s="262" t="s">
        <v>19</v>
      </c>
      <c r="H9" s="262" t="s">
        <v>17</v>
      </c>
      <c r="I9" s="262" t="s">
        <v>19</v>
      </c>
      <c r="J9" s="262" t="s">
        <v>17</v>
      </c>
      <c r="K9" s="263" t="s">
        <v>19</v>
      </c>
    </row>
    <row r="10" spans="1:17" ht="38.450000000000003" customHeight="1">
      <c r="A10" s="111">
        <v>2013</v>
      </c>
      <c r="B10" s="396">
        <v>1817</v>
      </c>
      <c r="C10" s="396">
        <v>39549407</v>
      </c>
      <c r="D10" s="396">
        <v>118</v>
      </c>
      <c r="E10" s="396">
        <v>11141446</v>
      </c>
      <c r="F10" s="396">
        <v>233</v>
      </c>
      <c r="G10" s="396">
        <v>4708576</v>
      </c>
      <c r="H10" s="396">
        <v>1330</v>
      </c>
      <c r="I10" s="396">
        <v>23386200</v>
      </c>
      <c r="J10" s="396">
        <v>136</v>
      </c>
      <c r="K10" s="396">
        <v>313185</v>
      </c>
    </row>
    <row r="11" spans="1:17" ht="38.450000000000003" customHeight="1">
      <c r="A11" s="113">
        <v>2014</v>
      </c>
      <c r="B11" s="396">
        <v>1824</v>
      </c>
      <c r="C11" s="396">
        <v>39949635</v>
      </c>
      <c r="D11" s="396">
        <v>118</v>
      </c>
      <c r="E11" s="396">
        <v>11472871</v>
      </c>
      <c r="F11" s="396">
        <v>232</v>
      </c>
      <c r="G11" s="396">
        <v>4663264</v>
      </c>
      <c r="H11" s="396">
        <v>1309</v>
      </c>
      <c r="I11" s="396">
        <v>23456000</v>
      </c>
      <c r="J11" s="396">
        <v>165</v>
      </c>
      <c r="K11" s="396">
        <v>357500</v>
      </c>
    </row>
    <row r="12" spans="1:17" ht="38.450000000000003" customHeight="1">
      <c r="A12" s="113">
        <v>2015</v>
      </c>
      <c r="B12" s="396">
        <v>1839</v>
      </c>
      <c r="C12" s="396">
        <v>39260092</v>
      </c>
      <c r="D12" s="396">
        <v>118</v>
      </c>
      <c r="E12" s="396">
        <v>10987197</v>
      </c>
      <c r="F12" s="396">
        <v>243</v>
      </c>
      <c r="G12" s="396">
        <v>4664064</v>
      </c>
      <c r="H12" s="396">
        <v>1307</v>
      </c>
      <c r="I12" s="396">
        <v>23238299</v>
      </c>
      <c r="J12" s="396">
        <v>171</v>
      </c>
      <c r="K12" s="396">
        <v>370532</v>
      </c>
    </row>
    <row r="13" spans="1:17" ht="38.450000000000003" customHeight="1">
      <c r="A13" s="113">
        <v>2016</v>
      </c>
      <c r="B13" s="396">
        <v>1834</v>
      </c>
      <c r="C13" s="396">
        <v>39000393</v>
      </c>
      <c r="D13" s="396">
        <v>118</v>
      </c>
      <c r="E13" s="396">
        <v>10729218</v>
      </c>
      <c r="F13" s="396">
        <v>246</v>
      </c>
      <c r="G13" s="396">
        <v>4672510</v>
      </c>
      <c r="H13" s="396">
        <v>1307</v>
      </c>
      <c r="I13" s="396">
        <v>23245499</v>
      </c>
      <c r="J13" s="396">
        <v>163</v>
      </c>
      <c r="K13" s="396">
        <v>353166</v>
      </c>
    </row>
    <row r="14" spans="1:17" ht="38.450000000000003" customHeight="1">
      <c r="A14" s="113">
        <v>2017</v>
      </c>
      <c r="B14" s="396">
        <v>1821</v>
      </c>
      <c r="C14" s="396">
        <v>39682665</v>
      </c>
      <c r="D14" s="396">
        <v>118</v>
      </c>
      <c r="E14" s="396">
        <v>10819724</v>
      </c>
      <c r="F14" s="396">
        <v>251</v>
      </c>
      <c r="G14" s="396">
        <v>4854302</v>
      </c>
      <c r="H14" s="396">
        <v>1292</v>
      </c>
      <c r="I14" s="396">
        <v>23657425</v>
      </c>
      <c r="J14" s="396">
        <v>160</v>
      </c>
      <c r="K14" s="396">
        <v>351214</v>
      </c>
      <c r="N14" s="155"/>
      <c r="O14" s="155"/>
      <c r="P14" s="155"/>
      <c r="Q14" s="118"/>
    </row>
    <row r="15" spans="1:17" ht="38.450000000000003" customHeight="1" thickBot="1">
      <c r="A15" s="114">
        <v>2018</v>
      </c>
      <c r="B15" s="397">
        <f>SUM(D15,F15,H15,J15)</f>
        <v>1787</v>
      </c>
      <c r="C15" s="397">
        <f>SUM(E15,G15,I15,K15)</f>
        <v>35482854</v>
      </c>
      <c r="D15" s="397">
        <v>121</v>
      </c>
      <c r="E15" s="397">
        <v>11513437</v>
      </c>
      <c r="F15" s="398">
        <v>230</v>
      </c>
      <c r="G15" s="398">
        <v>4300463</v>
      </c>
      <c r="H15" s="397">
        <v>1291</v>
      </c>
      <c r="I15" s="397">
        <v>19133000</v>
      </c>
      <c r="J15" s="397">
        <v>145</v>
      </c>
      <c r="K15" s="397">
        <v>535954</v>
      </c>
    </row>
    <row r="16" spans="1:17" ht="24.95" customHeight="1" thickBot="1">
      <c r="A16" s="264"/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3" ht="16.5">
      <c r="A17" s="254" t="s">
        <v>380</v>
      </c>
      <c r="B17" s="521" t="s">
        <v>412</v>
      </c>
      <c r="C17" s="522"/>
      <c r="D17" s="522"/>
      <c r="E17" s="522"/>
      <c r="F17" s="522"/>
      <c r="G17" s="522"/>
      <c r="H17" s="522"/>
      <c r="I17" s="522"/>
      <c r="J17" s="522"/>
      <c r="K17" s="522"/>
    </row>
    <row r="18" spans="1:13" ht="16.5">
      <c r="A18" s="257"/>
      <c r="B18" s="533" t="s">
        <v>394</v>
      </c>
      <c r="C18" s="538"/>
      <c r="D18" s="538"/>
      <c r="E18" s="534"/>
      <c r="F18" s="533" t="s">
        <v>413</v>
      </c>
      <c r="G18" s="534"/>
      <c r="H18" s="533" t="s">
        <v>414</v>
      </c>
      <c r="I18" s="534"/>
      <c r="J18" s="533" t="s">
        <v>415</v>
      </c>
      <c r="K18" s="538"/>
    </row>
    <row r="19" spans="1:13" ht="16.5">
      <c r="A19" s="255"/>
      <c r="B19" s="523" t="s">
        <v>31</v>
      </c>
      <c r="C19" s="525"/>
      <c r="D19" s="525"/>
      <c r="E19" s="524"/>
      <c r="F19" s="523" t="s">
        <v>28</v>
      </c>
      <c r="G19" s="524"/>
      <c r="H19" s="523" t="s">
        <v>29</v>
      </c>
      <c r="I19" s="524"/>
      <c r="J19" s="523" t="s">
        <v>30</v>
      </c>
      <c r="K19" s="525"/>
    </row>
    <row r="20" spans="1:13" ht="16.5">
      <c r="A20" s="255"/>
      <c r="B20" s="541" t="s">
        <v>416</v>
      </c>
      <c r="C20" s="542"/>
      <c r="D20" s="541" t="s">
        <v>417</v>
      </c>
      <c r="E20" s="542"/>
      <c r="F20" s="258" t="s">
        <v>416</v>
      </c>
      <c r="G20" s="258" t="s">
        <v>417</v>
      </c>
      <c r="H20" s="258" t="s">
        <v>416</v>
      </c>
      <c r="I20" s="258" t="s">
        <v>417</v>
      </c>
      <c r="J20" s="258" t="s">
        <v>416</v>
      </c>
      <c r="K20" s="259" t="s">
        <v>417</v>
      </c>
    </row>
    <row r="21" spans="1:13" ht="16.5">
      <c r="A21" s="255" t="s">
        <v>23</v>
      </c>
      <c r="B21" s="539" t="s">
        <v>18</v>
      </c>
      <c r="C21" s="540"/>
      <c r="D21" s="539" t="s">
        <v>21</v>
      </c>
      <c r="E21" s="540"/>
      <c r="F21" s="262" t="s">
        <v>18</v>
      </c>
      <c r="G21" s="262" t="s">
        <v>22</v>
      </c>
      <c r="H21" s="262" t="s">
        <v>18</v>
      </c>
      <c r="I21" s="262" t="s">
        <v>22</v>
      </c>
      <c r="J21" s="262" t="s">
        <v>18</v>
      </c>
      <c r="K21" s="263" t="s">
        <v>22</v>
      </c>
    </row>
    <row r="22" spans="1:13" ht="38.450000000000003" customHeight="1">
      <c r="A22" s="111">
        <v>2013</v>
      </c>
      <c r="B22" s="116"/>
      <c r="C22" s="112">
        <v>1440</v>
      </c>
      <c r="D22" s="117"/>
      <c r="E22" s="112">
        <v>2856920</v>
      </c>
      <c r="F22" s="112">
        <v>853</v>
      </c>
      <c r="G22" s="112">
        <v>1886820</v>
      </c>
      <c r="H22" s="112">
        <v>305</v>
      </c>
      <c r="I22" s="112">
        <v>950007</v>
      </c>
      <c r="J22" s="112">
        <v>282</v>
      </c>
      <c r="K22" s="112">
        <v>20093</v>
      </c>
      <c r="L22" s="118"/>
    </row>
    <row r="23" spans="1:13" ht="38.450000000000003" customHeight="1">
      <c r="A23" s="113">
        <v>2014</v>
      </c>
      <c r="B23" s="116"/>
      <c r="C23" s="112">
        <v>1504</v>
      </c>
      <c r="D23" s="117"/>
      <c r="E23" s="112">
        <v>2803123</v>
      </c>
      <c r="F23" s="112">
        <v>909</v>
      </c>
      <c r="G23" s="112">
        <v>1888220</v>
      </c>
      <c r="H23" s="112">
        <v>304</v>
      </c>
      <c r="I23" s="112">
        <v>897945</v>
      </c>
      <c r="J23" s="112">
        <v>291</v>
      </c>
      <c r="K23" s="112">
        <v>16958</v>
      </c>
    </row>
    <row r="24" spans="1:13" ht="38.450000000000003" customHeight="1">
      <c r="A24" s="113">
        <v>2015</v>
      </c>
      <c r="B24" s="116"/>
      <c r="C24" s="112">
        <v>1563</v>
      </c>
      <c r="D24" s="117"/>
      <c r="E24" s="112">
        <v>2802566</v>
      </c>
      <c r="F24" s="112">
        <v>916</v>
      </c>
      <c r="G24" s="112">
        <v>1904830</v>
      </c>
      <c r="H24" s="112">
        <v>317</v>
      </c>
      <c r="I24" s="112">
        <v>883486</v>
      </c>
      <c r="J24" s="112">
        <v>330</v>
      </c>
      <c r="K24" s="112">
        <v>14250</v>
      </c>
    </row>
    <row r="25" spans="1:13" ht="38.450000000000003" customHeight="1">
      <c r="A25" s="113">
        <v>2016</v>
      </c>
      <c r="B25" s="116"/>
      <c r="C25" s="112">
        <v>1617</v>
      </c>
      <c r="D25" s="117"/>
      <c r="E25" s="112">
        <v>2785342</v>
      </c>
      <c r="F25" s="112">
        <v>965</v>
      </c>
      <c r="G25" s="112">
        <v>1914180</v>
      </c>
      <c r="H25" s="112">
        <v>323</v>
      </c>
      <c r="I25" s="112">
        <v>853212</v>
      </c>
      <c r="J25" s="112">
        <v>329</v>
      </c>
      <c r="K25" s="112">
        <v>17950</v>
      </c>
      <c r="L25" s="118"/>
      <c r="M25" s="118"/>
    </row>
    <row r="26" spans="1:13" ht="38.450000000000003" customHeight="1">
      <c r="A26" s="113">
        <v>2017</v>
      </c>
      <c r="B26" s="116"/>
      <c r="C26" s="112">
        <v>1589</v>
      </c>
      <c r="D26" s="117"/>
      <c r="E26" s="112">
        <v>2793499</v>
      </c>
      <c r="F26" s="112">
        <v>1028</v>
      </c>
      <c r="G26" s="112">
        <v>1909050</v>
      </c>
      <c r="H26" s="112">
        <v>253</v>
      </c>
      <c r="I26" s="112">
        <v>868349</v>
      </c>
      <c r="J26" s="112">
        <v>308</v>
      </c>
      <c r="K26" s="112">
        <v>16100</v>
      </c>
      <c r="L26" s="118"/>
      <c r="M26" s="118"/>
    </row>
    <row r="27" spans="1:13" ht="38.450000000000003" customHeight="1" thickBot="1">
      <c r="A27" s="114">
        <v>2018</v>
      </c>
      <c r="B27" s="115"/>
      <c r="C27" s="115">
        <v>1658</v>
      </c>
      <c r="D27" s="115"/>
      <c r="E27" s="115">
        <v>2810470</v>
      </c>
      <c r="F27" s="115">
        <v>1048</v>
      </c>
      <c r="G27" s="115">
        <v>1925570</v>
      </c>
      <c r="H27" s="115">
        <v>308</v>
      </c>
      <c r="I27" s="115">
        <v>865455</v>
      </c>
      <c r="J27" s="115">
        <v>302</v>
      </c>
      <c r="K27" s="115">
        <v>19445</v>
      </c>
    </row>
    <row r="28" spans="1:13" s="8" customFormat="1" ht="15" customHeight="1">
      <c r="A28" s="529" t="s">
        <v>407</v>
      </c>
      <c r="B28" s="529"/>
      <c r="C28" s="529"/>
      <c r="D28" s="529"/>
      <c r="E28" s="529"/>
      <c r="F28" s="529"/>
      <c r="G28" s="243"/>
      <c r="H28" s="243"/>
      <c r="I28" s="243"/>
      <c r="J28" s="243"/>
      <c r="K28" s="243"/>
    </row>
  </sheetData>
  <mergeCells count="29">
    <mergeCell ref="A2:K2"/>
    <mergeCell ref="B21:C21"/>
    <mergeCell ref="D21:E21"/>
    <mergeCell ref="J7:K7"/>
    <mergeCell ref="B7:C7"/>
    <mergeCell ref="D7:E7"/>
    <mergeCell ref="F7:G7"/>
    <mergeCell ref="H7:I7"/>
    <mergeCell ref="B17:K17"/>
    <mergeCell ref="B18:E18"/>
    <mergeCell ref="D20:E20"/>
    <mergeCell ref="J18:K18"/>
    <mergeCell ref="B19:E19"/>
    <mergeCell ref="H19:I19"/>
    <mergeCell ref="J19:K19"/>
    <mergeCell ref="B20:C20"/>
    <mergeCell ref="A28:F28"/>
    <mergeCell ref="H18:I18"/>
    <mergeCell ref="F18:G18"/>
    <mergeCell ref="F19:G19"/>
    <mergeCell ref="A3:K3"/>
    <mergeCell ref="B5:K5"/>
    <mergeCell ref="B6:C6"/>
    <mergeCell ref="D6:E6"/>
    <mergeCell ref="F6:G6"/>
    <mergeCell ref="H6:I6"/>
    <mergeCell ref="J6:K6"/>
    <mergeCell ref="I4:K4"/>
    <mergeCell ref="A4:H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17" pageOrder="overThenDown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view="pageBreakPreview" zoomScale="70" zoomScaleNormal="100" zoomScaleSheetLayoutView="70" workbookViewId="0">
      <selection activeCell="T19" sqref="T19"/>
    </sheetView>
  </sheetViews>
  <sheetFormatPr defaultColWidth="8.88671875" defaultRowHeight="13.5"/>
  <cols>
    <col min="1" max="2" width="6.33203125" style="2" customWidth="1"/>
    <col min="3" max="4" width="5.77734375" style="2" customWidth="1"/>
    <col min="5" max="5" width="6.33203125" style="2" customWidth="1"/>
    <col min="6" max="6" width="5.77734375" style="2" customWidth="1"/>
    <col min="7" max="10" width="6.33203125" style="2" customWidth="1"/>
    <col min="11" max="11" width="5.77734375" style="2" customWidth="1"/>
    <col min="12" max="13" width="6.33203125" style="2" customWidth="1"/>
    <col min="14" max="16384" width="8.88671875" style="2"/>
  </cols>
  <sheetData>
    <row r="1" spans="1:13" ht="30" customHeight="1">
      <c r="A1" s="487" t="s">
        <v>356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10" customFormat="1" ht="24.95" customHeight="1">
      <c r="A2" s="550" t="s">
        <v>167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3" spans="1:13" s="8" customFormat="1" ht="18" customHeight="1" thickBot="1">
      <c r="A3" s="551" t="s">
        <v>419</v>
      </c>
      <c r="B3" s="551"/>
      <c r="C3" s="551"/>
      <c r="D3" s="551"/>
      <c r="E3" s="551"/>
      <c r="F3" s="551"/>
      <c r="G3" s="551"/>
      <c r="H3" s="551"/>
      <c r="I3" s="551"/>
      <c r="J3" s="551"/>
      <c r="K3" s="552" t="s">
        <v>6</v>
      </c>
      <c r="L3" s="552"/>
      <c r="M3" s="552"/>
    </row>
    <row r="4" spans="1:13" ht="16.5">
      <c r="A4" s="387" t="s">
        <v>370</v>
      </c>
      <c r="B4" s="571" t="s">
        <v>156</v>
      </c>
      <c r="C4" s="572"/>
      <c r="D4" s="573"/>
      <c r="E4" s="571" t="s">
        <v>420</v>
      </c>
      <c r="F4" s="576"/>
      <c r="G4" s="575" t="s">
        <v>421</v>
      </c>
      <c r="H4" s="577"/>
      <c r="I4" s="576"/>
      <c r="J4" s="575" t="s">
        <v>420</v>
      </c>
      <c r="K4" s="576"/>
      <c r="L4" s="575" t="s">
        <v>420</v>
      </c>
      <c r="M4" s="577"/>
    </row>
    <row r="5" spans="1:13" ht="16.5">
      <c r="A5" s="384"/>
      <c r="B5" s="269"/>
      <c r="C5" s="270"/>
      <c r="D5" s="271"/>
      <c r="E5" s="559" t="s">
        <v>422</v>
      </c>
      <c r="F5" s="560"/>
      <c r="G5" s="556" t="s">
        <v>423</v>
      </c>
      <c r="H5" s="557"/>
      <c r="I5" s="558"/>
      <c r="J5" s="556" t="s">
        <v>424</v>
      </c>
      <c r="K5" s="558"/>
      <c r="L5" s="556" t="s">
        <v>425</v>
      </c>
      <c r="M5" s="557"/>
    </row>
    <row r="6" spans="1:13" ht="13.5" customHeight="1">
      <c r="A6" s="385"/>
      <c r="B6" s="565" t="s">
        <v>157</v>
      </c>
      <c r="C6" s="567"/>
      <c r="D6" s="566"/>
      <c r="E6" s="547" t="s">
        <v>152</v>
      </c>
      <c r="F6" s="548"/>
      <c r="G6" s="565" t="s">
        <v>153</v>
      </c>
      <c r="H6" s="567"/>
      <c r="I6" s="566"/>
      <c r="J6" s="565" t="s">
        <v>154</v>
      </c>
      <c r="K6" s="566"/>
      <c r="L6" s="565" t="s">
        <v>155</v>
      </c>
      <c r="M6" s="567"/>
    </row>
    <row r="7" spans="1:13" ht="16.5">
      <c r="A7" s="385"/>
      <c r="B7" s="272" t="s">
        <v>150</v>
      </c>
      <c r="C7" s="578" t="s">
        <v>151</v>
      </c>
      <c r="D7" s="579"/>
      <c r="E7" s="272" t="s">
        <v>150</v>
      </c>
      <c r="F7" s="272" t="s">
        <v>151</v>
      </c>
      <c r="G7" s="273" t="s">
        <v>150</v>
      </c>
      <c r="H7" s="274" t="s">
        <v>151</v>
      </c>
      <c r="I7" s="274"/>
      <c r="J7" s="273" t="s">
        <v>150</v>
      </c>
      <c r="K7" s="272" t="s">
        <v>151</v>
      </c>
      <c r="L7" s="273" t="s">
        <v>150</v>
      </c>
      <c r="M7" s="275" t="s">
        <v>151</v>
      </c>
    </row>
    <row r="8" spans="1:13" ht="16.5">
      <c r="A8" s="386" t="s">
        <v>16</v>
      </c>
      <c r="B8" s="276" t="s">
        <v>32</v>
      </c>
      <c r="C8" s="547" t="s">
        <v>33</v>
      </c>
      <c r="D8" s="548"/>
      <c r="E8" s="276" t="s">
        <v>32</v>
      </c>
      <c r="F8" s="276" t="s">
        <v>33</v>
      </c>
      <c r="G8" s="276" t="s">
        <v>32</v>
      </c>
      <c r="H8" s="277" t="s">
        <v>33</v>
      </c>
      <c r="I8" s="277"/>
      <c r="J8" s="276" t="s">
        <v>32</v>
      </c>
      <c r="K8" s="276" t="s">
        <v>34</v>
      </c>
      <c r="L8" s="276" t="s">
        <v>32</v>
      </c>
      <c r="M8" s="278" t="s">
        <v>33</v>
      </c>
    </row>
    <row r="9" spans="1:13" ht="33" customHeight="1">
      <c r="A9" s="16">
        <v>2013</v>
      </c>
      <c r="B9" s="17">
        <v>424</v>
      </c>
      <c r="C9" s="18">
        <v>1417.4</v>
      </c>
      <c r="D9" s="18"/>
      <c r="E9" s="19">
        <v>40</v>
      </c>
      <c r="F9" s="20">
        <v>139.6</v>
      </c>
      <c r="G9" s="19">
        <v>376</v>
      </c>
      <c r="H9" s="18">
        <v>1231.0999999999999</v>
      </c>
      <c r="I9" s="21"/>
      <c r="J9" s="22">
        <v>8</v>
      </c>
      <c r="K9" s="20">
        <v>46.7</v>
      </c>
      <c r="L9" s="119" t="s">
        <v>35</v>
      </c>
      <c r="M9" s="119" t="s">
        <v>35</v>
      </c>
    </row>
    <row r="10" spans="1:13" ht="33" customHeight="1">
      <c r="A10" s="16">
        <v>2014</v>
      </c>
      <c r="B10" s="17">
        <v>14</v>
      </c>
      <c r="C10" s="18">
        <v>90.55</v>
      </c>
      <c r="D10" s="18"/>
      <c r="E10" s="19">
        <v>1</v>
      </c>
      <c r="F10" s="20">
        <v>1.7</v>
      </c>
      <c r="G10" s="19">
        <v>9</v>
      </c>
      <c r="H10" s="18">
        <v>29.15</v>
      </c>
      <c r="I10" s="21"/>
      <c r="J10" s="22">
        <v>4</v>
      </c>
      <c r="K10" s="20">
        <v>59.7</v>
      </c>
      <c r="L10" s="119" t="s">
        <v>37</v>
      </c>
      <c r="M10" s="119" t="s">
        <v>37</v>
      </c>
    </row>
    <row r="11" spans="1:13" ht="33" customHeight="1">
      <c r="A11" s="16">
        <v>2015</v>
      </c>
      <c r="B11" s="17">
        <v>211</v>
      </c>
      <c r="C11" s="18">
        <v>268</v>
      </c>
      <c r="D11" s="18"/>
      <c r="E11" s="19">
        <v>7</v>
      </c>
      <c r="F11" s="20">
        <v>15</v>
      </c>
      <c r="G11" s="19">
        <v>191</v>
      </c>
      <c r="H11" s="18">
        <v>229</v>
      </c>
      <c r="I11" s="21"/>
      <c r="J11" s="22">
        <v>13</v>
      </c>
      <c r="K11" s="20">
        <v>24</v>
      </c>
      <c r="L11" s="19">
        <v>13</v>
      </c>
      <c r="M11" s="20">
        <v>24</v>
      </c>
    </row>
    <row r="12" spans="1:13" ht="33" customHeight="1">
      <c r="A12" s="16">
        <v>2016</v>
      </c>
      <c r="B12" s="23">
        <v>211</v>
      </c>
      <c r="C12" s="18">
        <v>268.70999999999998</v>
      </c>
      <c r="D12" s="18"/>
      <c r="E12" s="24">
        <v>7</v>
      </c>
      <c r="F12" s="25">
        <v>15.39</v>
      </c>
      <c r="G12" s="24">
        <v>150</v>
      </c>
      <c r="H12" s="580">
        <v>117.31</v>
      </c>
      <c r="I12" s="580"/>
      <c r="J12" s="26">
        <v>13</v>
      </c>
      <c r="K12" s="25">
        <v>24.05</v>
      </c>
      <c r="L12" s="24">
        <v>41</v>
      </c>
      <c r="M12" s="25">
        <v>111.96</v>
      </c>
    </row>
    <row r="13" spans="1:13" ht="33" customHeight="1">
      <c r="A13" s="16">
        <v>2017</v>
      </c>
      <c r="B13" s="17">
        <v>211</v>
      </c>
      <c r="C13" s="18">
        <v>268.8</v>
      </c>
      <c r="D13" s="18"/>
      <c r="E13" s="27">
        <v>7</v>
      </c>
      <c r="F13" s="28">
        <v>15.4</v>
      </c>
      <c r="G13" s="27">
        <v>150</v>
      </c>
      <c r="H13" s="580">
        <v>185.2</v>
      </c>
      <c r="I13" s="580"/>
      <c r="J13" s="29">
        <v>13</v>
      </c>
      <c r="K13" s="28">
        <v>24.1</v>
      </c>
      <c r="L13" s="27">
        <v>41</v>
      </c>
      <c r="M13" s="28">
        <v>44.1</v>
      </c>
    </row>
    <row r="14" spans="1:13" ht="33" customHeight="1" thickBot="1">
      <c r="A14" s="30">
        <v>2018</v>
      </c>
      <c r="B14" s="161">
        <v>211</v>
      </c>
      <c r="C14" s="162">
        <v>268.7</v>
      </c>
      <c r="D14" s="162"/>
      <c r="E14" s="163">
        <v>7</v>
      </c>
      <c r="F14" s="164">
        <v>15.4</v>
      </c>
      <c r="G14" s="163">
        <v>150</v>
      </c>
      <c r="H14" s="581">
        <v>185.1</v>
      </c>
      <c r="I14" s="581"/>
      <c r="J14" s="165">
        <v>13</v>
      </c>
      <c r="K14" s="164">
        <v>24.1</v>
      </c>
      <c r="L14" s="163">
        <v>41</v>
      </c>
      <c r="M14" s="164">
        <v>44.1</v>
      </c>
    </row>
    <row r="15" spans="1:13" s="8" customFormat="1" ht="15" customHeight="1">
      <c r="A15" s="574" t="s">
        <v>426</v>
      </c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265"/>
    </row>
    <row r="16" spans="1:13" s="8" customFormat="1" ht="15" customHeight="1">
      <c r="A16" s="546" t="s">
        <v>427</v>
      </c>
      <c r="B16" s="546"/>
      <c r="C16" s="546"/>
      <c r="D16" s="546"/>
      <c r="E16" s="546"/>
      <c r="F16" s="546"/>
      <c r="G16" s="546"/>
      <c r="H16" s="546"/>
      <c r="I16" s="546"/>
      <c r="J16" s="570"/>
      <c r="K16" s="570"/>
      <c r="L16" s="570"/>
      <c r="M16" s="570"/>
    </row>
    <row r="17" spans="1:13" ht="24.95" customHeight="1"/>
    <row r="18" spans="1:13" ht="30" customHeight="1">
      <c r="A18" s="569" t="s">
        <v>357</v>
      </c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</row>
    <row r="19" spans="1:13" ht="24.95" customHeight="1">
      <c r="A19" s="545" t="s">
        <v>42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</row>
    <row r="20" spans="1:13" ht="18" customHeight="1" thickBot="1">
      <c r="A20" s="266" t="s">
        <v>428</v>
      </c>
      <c r="B20" s="267"/>
      <c r="C20" s="268"/>
      <c r="D20" s="267"/>
      <c r="E20" s="268"/>
      <c r="F20" s="267"/>
      <c r="G20" s="268"/>
      <c r="H20" s="267"/>
      <c r="I20" s="268"/>
      <c r="J20" s="267"/>
      <c r="K20" s="568" t="s">
        <v>43</v>
      </c>
      <c r="L20" s="568"/>
      <c r="M20" s="568"/>
    </row>
    <row r="21" spans="1:13" ht="16.5">
      <c r="A21" s="279" t="s">
        <v>158</v>
      </c>
      <c r="B21" s="562" t="s">
        <v>159</v>
      </c>
      <c r="C21" s="564"/>
      <c r="D21" s="561" t="s">
        <v>168</v>
      </c>
      <c r="E21" s="543"/>
      <c r="F21" s="543"/>
      <c r="G21" s="544"/>
      <c r="H21" s="543" t="s">
        <v>169</v>
      </c>
      <c r="I21" s="543"/>
      <c r="J21" s="543"/>
      <c r="K21" s="544"/>
      <c r="L21" s="562" t="s">
        <v>160</v>
      </c>
      <c r="M21" s="563"/>
    </row>
    <row r="22" spans="1:13" ht="16.5">
      <c r="A22" s="280"/>
      <c r="B22" s="553" t="s">
        <v>38</v>
      </c>
      <c r="C22" s="555"/>
      <c r="D22" s="281" t="s">
        <v>429</v>
      </c>
      <c r="E22" s="282" t="s">
        <v>165</v>
      </c>
      <c r="F22" s="283" t="s">
        <v>430</v>
      </c>
      <c r="G22" s="284" t="s">
        <v>166</v>
      </c>
      <c r="H22" s="285" t="s">
        <v>431</v>
      </c>
      <c r="I22" s="286" t="s">
        <v>164</v>
      </c>
      <c r="J22" s="283" t="s">
        <v>432</v>
      </c>
      <c r="K22" s="284" t="s">
        <v>163</v>
      </c>
      <c r="L22" s="553" t="s">
        <v>39</v>
      </c>
      <c r="M22" s="554"/>
    </row>
    <row r="23" spans="1:13" ht="16.5">
      <c r="A23" s="280"/>
      <c r="B23" s="287" t="s">
        <v>161</v>
      </c>
      <c r="C23" s="287" t="s">
        <v>162</v>
      </c>
      <c r="D23" s="287" t="s">
        <v>161</v>
      </c>
      <c r="E23" s="287" t="s">
        <v>162</v>
      </c>
      <c r="F23" s="287" t="s">
        <v>161</v>
      </c>
      <c r="G23" s="287" t="s">
        <v>162</v>
      </c>
      <c r="H23" s="287" t="s">
        <v>161</v>
      </c>
      <c r="I23" s="287" t="s">
        <v>162</v>
      </c>
      <c r="J23" s="287" t="s">
        <v>161</v>
      </c>
      <c r="K23" s="287" t="s">
        <v>162</v>
      </c>
      <c r="L23" s="287" t="s">
        <v>161</v>
      </c>
      <c r="M23" s="288" t="s">
        <v>162</v>
      </c>
    </row>
    <row r="24" spans="1:13" ht="16.5">
      <c r="A24" s="289" t="s">
        <v>44</v>
      </c>
      <c r="B24" s="290" t="s">
        <v>40</v>
      </c>
      <c r="C24" s="290" t="s">
        <v>45</v>
      </c>
      <c r="D24" s="290" t="s">
        <v>40</v>
      </c>
      <c r="E24" s="290" t="s">
        <v>41</v>
      </c>
      <c r="F24" s="290" t="s">
        <v>40</v>
      </c>
      <c r="G24" s="290" t="s">
        <v>41</v>
      </c>
      <c r="H24" s="290" t="s">
        <v>40</v>
      </c>
      <c r="I24" s="290" t="s">
        <v>41</v>
      </c>
      <c r="J24" s="290" t="s">
        <v>40</v>
      </c>
      <c r="K24" s="290" t="s">
        <v>45</v>
      </c>
      <c r="L24" s="290" t="s">
        <v>40</v>
      </c>
      <c r="M24" s="291" t="s">
        <v>41</v>
      </c>
    </row>
    <row r="25" spans="1:13" ht="33" customHeight="1">
      <c r="A25" s="16">
        <v>2013</v>
      </c>
      <c r="B25" s="31">
        <v>7291</v>
      </c>
      <c r="C25" s="292">
        <v>100792</v>
      </c>
      <c r="D25" s="32">
        <v>4</v>
      </c>
      <c r="E25" s="32">
        <v>264</v>
      </c>
      <c r="F25" s="31">
        <v>185</v>
      </c>
      <c r="G25" s="31">
        <v>11714</v>
      </c>
      <c r="H25" s="32">
        <v>81</v>
      </c>
      <c r="I25" s="32">
        <v>8553</v>
      </c>
      <c r="J25" s="32">
        <v>84</v>
      </c>
      <c r="K25" s="32">
        <v>4651</v>
      </c>
      <c r="L25" s="32">
        <v>6937</v>
      </c>
      <c r="M25" s="32">
        <v>75610</v>
      </c>
    </row>
    <row r="26" spans="1:13" ht="33" customHeight="1">
      <c r="A26" s="16">
        <v>2014</v>
      </c>
      <c r="B26" s="31">
        <v>7374</v>
      </c>
      <c r="C26" s="292">
        <v>101196</v>
      </c>
      <c r="D26" s="32">
        <v>1</v>
      </c>
      <c r="E26" s="32">
        <v>71</v>
      </c>
      <c r="F26" s="31">
        <v>188</v>
      </c>
      <c r="G26" s="31">
        <v>11907</v>
      </c>
      <c r="H26" s="32">
        <v>81</v>
      </c>
      <c r="I26" s="32">
        <v>8553</v>
      </c>
      <c r="J26" s="32">
        <v>84</v>
      </c>
      <c r="K26" s="32">
        <v>4651</v>
      </c>
      <c r="L26" s="32">
        <v>7020</v>
      </c>
      <c r="M26" s="32">
        <v>76014</v>
      </c>
    </row>
    <row r="27" spans="1:13" ht="33" customHeight="1">
      <c r="A27" s="16">
        <v>2015</v>
      </c>
      <c r="B27" s="31">
        <v>7906</v>
      </c>
      <c r="C27" s="292">
        <v>99170</v>
      </c>
      <c r="D27" s="32">
        <v>4</v>
      </c>
      <c r="E27" s="32">
        <v>314</v>
      </c>
      <c r="F27" s="31">
        <v>127</v>
      </c>
      <c r="G27" s="31">
        <v>7671</v>
      </c>
      <c r="H27" s="32">
        <v>78</v>
      </c>
      <c r="I27" s="32">
        <v>8396</v>
      </c>
      <c r="J27" s="32">
        <v>86</v>
      </c>
      <c r="K27" s="32">
        <v>4670</v>
      </c>
      <c r="L27" s="32">
        <v>7611</v>
      </c>
      <c r="M27" s="32">
        <v>78119</v>
      </c>
    </row>
    <row r="28" spans="1:13" ht="33" customHeight="1">
      <c r="A28" s="16">
        <v>2016</v>
      </c>
      <c r="B28" s="31">
        <v>9009</v>
      </c>
      <c r="C28" s="292">
        <v>106574</v>
      </c>
      <c r="D28" s="32">
        <v>2</v>
      </c>
      <c r="E28" s="32">
        <v>108</v>
      </c>
      <c r="F28" s="31">
        <v>46</v>
      </c>
      <c r="G28" s="31">
        <v>3989</v>
      </c>
      <c r="H28" s="32">
        <v>110</v>
      </c>
      <c r="I28" s="32">
        <v>9483</v>
      </c>
      <c r="J28" s="32">
        <v>70</v>
      </c>
      <c r="K28" s="32">
        <v>4341</v>
      </c>
      <c r="L28" s="32">
        <v>8792</v>
      </c>
      <c r="M28" s="32">
        <v>88653</v>
      </c>
    </row>
    <row r="29" spans="1:13" ht="33" customHeight="1">
      <c r="A29" s="16">
        <v>2017</v>
      </c>
      <c r="B29" s="31">
        <v>12360</v>
      </c>
      <c r="C29" s="292">
        <v>159156</v>
      </c>
      <c r="D29" s="32">
        <v>1</v>
      </c>
      <c r="E29" s="32">
        <v>58</v>
      </c>
      <c r="F29" s="31">
        <v>173</v>
      </c>
      <c r="G29" s="31">
        <v>11590</v>
      </c>
      <c r="H29" s="32">
        <v>110</v>
      </c>
      <c r="I29" s="32">
        <v>9670</v>
      </c>
      <c r="J29" s="32">
        <v>74</v>
      </c>
      <c r="K29" s="32">
        <v>4479</v>
      </c>
      <c r="L29" s="32">
        <v>12002</v>
      </c>
      <c r="M29" s="294">
        <v>133359</v>
      </c>
    </row>
    <row r="30" spans="1:13" ht="33" customHeight="1" thickBot="1">
      <c r="A30" s="30">
        <v>2018</v>
      </c>
      <c r="B30" s="56">
        <v>10531</v>
      </c>
      <c r="C30" s="293">
        <v>123983</v>
      </c>
      <c r="D30" s="57">
        <v>2</v>
      </c>
      <c r="E30" s="57">
        <v>94</v>
      </c>
      <c r="F30" s="56">
        <v>177</v>
      </c>
      <c r="G30" s="56">
        <v>11825</v>
      </c>
      <c r="H30" s="57">
        <v>114</v>
      </c>
      <c r="I30" s="57">
        <v>10111</v>
      </c>
      <c r="J30" s="57">
        <v>75</v>
      </c>
      <c r="K30" s="57">
        <v>4822</v>
      </c>
      <c r="L30" s="57">
        <v>10163</v>
      </c>
      <c r="M30" s="57">
        <v>97131</v>
      </c>
    </row>
    <row r="31" spans="1:13">
      <c r="A31" s="549" t="s">
        <v>433</v>
      </c>
      <c r="B31" s="549"/>
      <c r="C31" s="549"/>
      <c r="D31" s="34"/>
      <c r="E31" s="34"/>
      <c r="F31" s="33"/>
      <c r="G31" s="33"/>
      <c r="H31" s="34"/>
      <c r="I31" s="34"/>
      <c r="J31" s="34"/>
      <c r="K31" s="34"/>
      <c r="L31" s="34"/>
      <c r="M31" s="34"/>
    </row>
  </sheetData>
  <mergeCells count="36">
    <mergeCell ref="A1:M1"/>
    <mergeCell ref="A18:M18"/>
    <mergeCell ref="J16:M16"/>
    <mergeCell ref="B4:D4"/>
    <mergeCell ref="B6:D6"/>
    <mergeCell ref="A15:L15"/>
    <mergeCell ref="J4:K4"/>
    <mergeCell ref="L4:M4"/>
    <mergeCell ref="C7:D7"/>
    <mergeCell ref="E4:F4"/>
    <mergeCell ref="E6:F6"/>
    <mergeCell ref="G4:I4"/>
    <mergeCell ref="G6:I6"/>
    <mergeCell ref="H12:I12"/>
    <mergeCell ref="H13:I13"/>
    <mergeCell ref="H14:I14"/>
    <mergeCell ref="A2:M2"/>
    <mergeCell ref="A3:J3"/>
    <mergeCell ref="K3:M3"/>
    <mergeCell ref="L22:M22"/>
    <mergeCell ref="B22:C22"/>
    <mergeCell ref="L5:M5"/>
    <mergeCell ref="J5:K5"/>
    <mergeCell ref="G5:I5"/>
    <mergeCell ref="E5:F5"/>
    <mergeCell ref="D21:G21"/>
    <mergeCell ref="L21:M21"/>
    <mergeCell ref="B21:C21"/>
    <mergeCell ref="J6:K6"/>
    <mergeCell ref="L6:M6"/>
    <mergeCell ref="K20:M20"/>
    <mergeCell ref="H21:K21"/>
    <mergeCell ref="A19:M19"/>
    <mergeCell ref="A16:I16"/>
    <mergeCell ref="C8:D8"/>
    <mergeCell ref="A31:C31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17" pageOrder="overThenDown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view="pageBreakPreview" zoomScale="85" zoomScaleNormal="100" zoomScaleSheetLayoutView="85" workbookViewId="0">
      <selection activeCell="L13" sqref="L13"/>
    </sheetView>
  </sheetViews>
  <sheetFormatPr defaultColWidth="8.88671875" defaultRowHeight="13.5"/>
  <cols>
    <col min="1" max="1" width="12.33203125" style="2" customWidth="1"/>
    <col min="2" max="7" width="11.33203125" style="2" customWidth="1"/>
    <col min="8" max="9" width="8.88671875" style="2"/>
    <col min="10" max="10" width="9.21875" style="2" bestFit="1" customWidth="1"/>
    <col min="11" max="14" width="8.88671875" style="2"/>
    <col min="15" max="15" width="9.88671875" style="2" bestFit="1" customWidth="1"/>
    <col min="16" max="16384" width="8.88671875" style="2"/>
  </cols>
  <sheetData>
    <row r="1" spans="1:8" ht="18" customHeight="1"/>
    <row r="2" spans="1:8" ht="30" customHeight="1">
      <c r="A2" s="569" t="s">
        <v>358</v>
      </c>
      <c r="B2" s="569"/>
      <c r="C2" s="569"/>
      <c r="D2" s="569"/>
      <c r="E2" s="569"/>
      <c r="F2" s="569"/>
      <c r="G2" s="569"/>
    </row>
    <row r="3" spans="1:8" s="10" customFormat="1" ht="24.95" customHeight="1">
      <c r="A3" s="545" t="s">
        <v>170</v>
      </c>
      <c r="B3" s="545"/>
      <c r="C3" s="545"/>
      <c r="D3" s="545"/>
      <c r="E3" s="545"/>
      <c r="F3" s="545"/>
      <c r="G3" s="545"/>
      <c r="H3" s="11"/>
    </row>
    <row r="4" spans="1:8" s="8" customFormat="1" ht="18" customHeight="1" thickBot="1">
      <c r="A4" s="295" t="s">
        <v>434</v>
      </c>
      <c r="B4" s="295"/>
      <c r="C4" s="295"/>
      <c r="D4" s="295"/>
      <c r="E4" s="498" t="s">
        <v>3</v>
      </c>
      <c r="F4" s="498"/>
      <c r="G4" s="498"/>
    </row>
    <row r="5" spans="1:8" s="1" customFormat="1" ht="18" customHeight="1">
      <c r="A5" s="296" t="s">
        <v>158</v>
      </c>
      <c r="B5" s="582" t="s">
        <v>171</v>
      </c>
      <c r="C5" s="583"/>
      <c r="D5" s="584"/>
      <c r="E5" s="582" t="s">
        <v>183</v>
      </c>
      <c r="F5" s="583"/>
      <c r="G5" s="583"/>
    </row>
    <row r="6" spans="1:8" s="1" customFormat="1" ht="18" customHeight="1">
      <c r="A6" s="297"/>
      <c r="B6" s="298" t="s">
        <v>172</v>
      </c>
      <c r="C6" s="298" t="s">
        <v>173</v>
      </c>
      <c r="D6" s="299" t="s">
        <v>174</v>
      </c>
      <c r="E6" s="298" t="s">
        <v>175</v>
      </c>
      <c r="F6" s="298" t="s">
        <v>176</v>
      </c>
      <c r="G6" s="298" t="s">
        <v>177</v>
      </c>
    </row>
    <row r="7" spans="1:8" s="1" customFormat="1" ht="18" customHeight="1">
      <c r="A7" s="300" t="s">
        <v>178</v>
      </c>
      <c r="B7" s="301" t="s">
        <v>48</v>
      </c>
      <c r="C7" s="301" t="s">
        <v>49</v>
      </c>
      <c r="D7" s="301" t="s">
        <v>50</v>
      </c>
      <c r="E7" s="301" t="s">
        <v>46</v>
      </c>
      <c r="F7" s="301" t="s">
        <v>47</v>
      </c>
      <c r="G7" s="301" t="s">
        <v>50</v>
      </c>
    </row>
    <row r="8" spans="1:8" ht="59.1" customHeight="1">
      <c r="A8" s="35">
        <v>2013</v>
      </c>
      <c r="B8" s="37">
        <v>372756</v>
      </c>
      <c r="C8" s="38">
        <v>401648</v>
      </c>
      <c r="D8" s="38">
        <v>2600689</v>
      </c>
      <c r="E8" s="38">
        <v>598206</v>
      </c>
      <c r="F8" s="38">
        <v>508350</v>
      </c>
      <c r="G8" s="38">
        <v>5486050</v>
      </c>
    </row>
    <row r="9" spans="1:8" s="12" customFormat="1" ht="59.1" customHeight="1">
      <c r="A9" s="35">
        <v>2014</v>
      </c>
      <c r="B9" s="37">
        <v>314570</v>
      </c>
      <c r="C9" s="38">
        <v>408159</v>
      </c>
      <c r="D9" s="38">
        <v>2980316</v>
      </c>
      <c r="E9" s="38">
        <v>577510</v>
      </c>
      <c r="F9" s="38">
        <v>416912</v>
      </c>
      <c r="G9" s="38">
        <v>6129487</v>
      </c>
      <c r="H9" s="13"/>
    </row>
    <row r="10" spans="1:8" ht="59.1" customHeight="1">
      <c r="A10" s="35">
        <v>2015</v>
      </c>
      <c r="B10" s="37">
        <v>185307</v>
      </c>
      <c r="C10" s="38">
        <v>272472</v>
      </c>
      <c r="D10" s="38">
        <v>2392037</v>
      </c>
      <c r="E10" s="38">
        <v>818257</v>
      </c>
      <c r="F10" s="38">
        <v>395886</v>
      </c>
      <c r="G10" s="38">
        <v>9284271</v>
      </c>
    </row>
    <row r="11" spans="1:8" ht="59.1" customHeight="1">
      <c r="A11" s="35">
        <v>2016</v>
      </c>
      <c r="B11" s="37">
        <v>159014</v>
      </c>
      <c r="C11" s="38">
        <v>221177</v>
      </c>
      <c r="D11" s="38">
        <v>1869468</v>
      </c>
      <c r="E11" s="38">
        <v>785345</v>
      </c>
      <c r="F11" s="38">
        <v>265476</v>
      </c>
      <c r="G11" s="38">
        <v>8779150</v>
      </c>
    </row>
    <row r="12" spans="1:8" ht="59.1" customHeight="1">
      <c r="A12" s="35">
        <v>2017</v>
      </c>
      <c r="B12" s="153">
        <v>231686</v>
      </c>
      <c r="C12" s="149">
        <v>295932</v>
      </c>
      <c r="D12" s="149">
        <v>3405162</v>
      </c>
      <c r="E12" s="149">
        <v>648142</v>
      </c>
      <c r="F12" s="149">
        <v>186704</v>
      </c>
      <c r="G12" s="149">
        <v>8266779</v>
      </c>
    </row>
    <row r="13" spans="1:8" ht="59.1" customHeight="1">
      <c r="A13" s="36">
        <v>2018</v>
      </c>
      <c r="B13" s="154">
        <f>SUM(B14:B17)</f>
        <v>1810120</v>
      </c>
      <c r="C13" s="151">
        <f t="shared" ref="C13:G13" si="0">SUM(C14:C17)</f>
        <v>1773796</v>
      </c>
      <c r="D13" s="151">
        <f t="shared" si="0"/>
        <v>37133147</v>
      </c>
      <c r="E13" s="151">
        <f t="shared" si="0"/>
        <v>453118</v>
      </c>
      <c r="F13" s="151">
        <f t="shared" si="0"/>
        <v>235756</v>
      </c>
      <c r="G13" s="151">
        <f t="shared" si="0"/>
        <v>6300138</v>
      </c>
    </row>
    <row r="14" spans="1:8" ht="59.1" customHeight="1">
      <c r="A14" s="35" t="s">
        <v>179</v>
      </c>
      <c r="B14" s="147">
        <v>1686418</v>
      </c>
      <c r="C14" s="148">
        <v>1628260</v>
      </c>
      <c r="D14" s="148">
        <v>35844266</v>
      </c>
      <c r="E14" s="150">
        <v>0</v>
      </c>
      <c r="F14" s="148">
        <v>0</v>
      </c>
      <c r="G14" s="150">
        <v>0</v>
      </c>
    </row>
    <row r="15" spans="1:8" ht="59.1" customHeight="1">
      <c r="A15" s="35" t="s">
        <v>180</v>
      </c>
      <c r="B15" s="39">
        <v>0</v>
      </c>
      <c r="C15" s="40">
        <v>0</v>
      </c>
      <c r="D15" s="148">
        <v>0</v>
      </c>
      <c r="E15" s="148">
        <v>439135</v>
      </c>
      <c r="F15" s="148">
        <v>183512</v>
      </c>
      <c r="G15" s="148">
        <v>5897359</v>
      </c>
    </row>
    <row r="16" spans="1:8" ht="59.1" customHeight="1">
      <c r="A16" s="35" t="s">
        <v>181</v>
      </c>
      <c r="B16" s="166">
        <v>123702</v>
      </c>
      <c r="C16" s="167">
        <v>145536</v>
      </c>
      <c r="D16" s="167">
        <v>1288881</v>
      </c>
      <c r="E16" s="167">
        <v>0</v>
      </c>
      <c r="F16" s="167">
        <v>0</v>
      </c>
      <c r="G16" s="167">
        <v>0</v>
      </c>
    </row>
    <row r="17" spans="1:7" ht="59.1" customHeight="1" thickBot="1">
      <c r="A17" s="120" t="s">
        <v>182</v>
      </c>
      <c r="B17" s="41">
        <v>0</v>
      </c>
      <c r="C17" s="42">
        <v>0</v>
      </c>
      <c r="D17" s="152">
        <v>0</v>
      </c>
      <c r="E17" s="42">
        <v>13983</v>
      </c>
      <c r="F17" s="168">
        <v>52244</v>
      </c>
      <c r="G17" s="169">
        <v>402779</v>
      </c>
    </row>
    <row r="18" spans="1:7" s="8" customFormat="1" ht="15" customHeight="1">
      <c r="A18" s="477" t="s">
        <v>435</v>
      </c>
      <c r="B18" s="477"/>
      <c r="C18" s="477"/>
      <c r="D18" s="477"/>
      <c r="E18" s="477"/>
      <c r="F18" s="477"/>
      <c r="G18" s="493"/>
    </row>
  </sheetData>
  <mergeCells count="7">
    <mergeCell ref="G18"/>
    <mergeCell ref="A18:F18"/>
    <mergeCell ref="A2:G2"/>
    <mergeCell ref="B5:D5"/>
    <mergeCell ref="E5:G5"/>
    <mergeCell ref="E4:G4"/>
    <mergeCell ref="A3:G3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17" pageOrder="overThenDown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1"/>
  <sheetViews>
    <sheetView showGridLines="0" view="pageBreakPreview" zoomScale="70" zoomScaleNormal="115" zoomScaleSheetLayoutView="70" workbookViewId="0">
      <selection activeCell="Z17" sqref="Z17"/>
    </sheetView>
  </sheetViews>
  <sheetFormatPr defaultRowHeight="13.5"/>
  <cols>
    <col min="1" max="1" width="6.44140625" bestFit="1" customWidth="1"/>
    <col min="2" max="2" width="8.77734375" customWidth="1"/>
    <col min="3" max="3" width="12.77734375" customWidth="1"/>
    <col min="4" max="5" width="8.77734375" customWidth="1"/>
    <col min="6" max="6" width="4.77734375" customWidth="1"/>
    <col min="7" max="7" width="8.109375" bestFit="1" customWidth="1"/>
    <col min="8" max="8" width="4.77734375" customWidth="1"/>
    <col min="9" max="9" width="8.109375" bestFit="1" customWidth="1"/>
    <col min="10" max="10" width="9.33203125" customWidth="1"/>
    <col min="11" max="11" width="6.44140625" bestFit="1" customWidth="1"/>
    <col min="12" max="12" width="13.77734375" customWidth="1"/>
    <col min="13" max="13" width="5.6640625" bestFit="1" customWidth="1"/>
    <col min="14" max="14" width="6" bestFit="1" customWidth="1"/>
    <col min="15" max="15" width="12" bestFit="1" customWidth="1"/>
    <col min="16" max="17" width="6.44140625" bestFit="1" customWidth="1"/>
    <col min="18" max="18" width="6.6640625" bestFit="1" customWidth="1"/>
    <col min="19" max="19" width="10.77734375" customWidth="1"/>
    <col min="20" max="20" width="6.33203125" customWidth="1"/>
  </cols>
  <sheetData>
    <row r="1" spans="1:20" s="5" customFormat="1" ht="18" customHeight="1"/>
    <row r="2" spans="1:20" s="399" customFormat="1" ht="54.95" customHeight="1">
      <c r="A2" s="585" t="s">
        <v>359</v>
      </c>
      <c r="B2" s="585"/>
      <c r="C2" s="585"/>
      <c r="D2" s="585"/>
      <c r="E2" s="585"/>
      <c r="F2" s="585"/>
      <c r="G2" s="585"/>
      <c r="H2" s="585"/>
      <c r="I2" s="585"/>
      <c r="J2" s="585"/>
      <c r="K2" s="586" t="s">
        <v>186</v>
      </c>
      <c r="L2" s="586"/>
      <c r="M2" s="586"/>
      <c r="N2" s="586"/>
      <c r="O2" s="586"/>
      <c r="P2" s="586"/>
      <c r="Q2" s="586"/>
      <c r="R2" s="586"/>
      <c r="S2" s="586"/>
      <c r="T2" s="586"/>
    </row>
    <row r="3" spans="1:20" ht="18" customHeight="1" thickBot="1">
      <c r="A3" s="497" t="s">
        <v>447</v>
      </c>
      <c r="B3" s="497"/>
      <c r="C3" s="497"/>
      <c r="D3" s="241"/>
      <c r="E3" s="241"/>
      <c r="F3" s="241"/>
      <c r="G3" s="241"/>
      <c r="H3" s="241"/>
      <c r="I3" s="241"/>
      <c r="J3" s="241"/>
      <c r="K3" s="241"/>
      <c r="L3" s="241"/>
      <c r="M3" s="302"/>
      <c r="N3" s="241"/>
      <c r="O3" s="241"/>
      <c r="P3" s="241"/>
      <c r="Q3" s="241"/>
      <c r="R3" s="498" t="s">
        <v>87</v>
      </c>
      <c r="S3" s="498"/>
      <c r="T3" s="498"/>
    </row>
    <row r="4" spans="1:20" ht="16.5" customHeight="1">
      <c r="A4" s="304" t="s">
        <v>370</v>
      </c>
      <c r="B4" s="305" t="s">
        <v>448</v>
      </c>
      <c r="C4" s="305" t="s">
        <v>449</v>
      </c>
      <c r="D4" s="305" t="s">
        <v>450</v>
      </c>
      <c r="E4" s="478" t="s">
        <v>451</v>
      </c>
      <c r="F4" s="479"/>
      <c r="G4" s="479"/>
      <c r="H4" s="479"/>
      <c r="I4" s="479"/>
      <c r="J4" s="479"/>
      <c r="K4" s="479" t="s">
        <v>452</v>
      </c>
      <c r="L4" s="479"/>
      <c r="M4" s="479"/>
      <c r="N4" s="479"/>
      <c r="O4" s="479"/>
      <c r="P4" s="479"/>
      <c r="Q4" s="479"/>
      <c r="R4" s="479"/>
      <c r="S4" s="479"/>
      <c r="T4" s="306" t="s">
        <v>370</v>
      </c>
    </row>
    <row r="5" spans="1:20" ht="16.5">
      <c r="A5" s="307"/>
      <c r="B5" s="308"/>
      <c r="C5" s="309" t="s">
        <v>453</v>
      </c>
      <c r="D5" s="309"/>
      <c r="E5" s="591" t="s">
        <v>184</v>
      </c>
      <c r="F5" s="592"/>
      <c r="G5" s="592"/>
      <c r="H5" s="592"/>
      <c r="I5" s="592"/>
      <c r="J5" s="592"/>
      <c r="K5" s="592" t="s">
        <v>185</v>
      </c>
      <c r="L5" s="592"/>
      <c r="M5" s="592"/>
      <c r="N5" s="592"/>
      <c r="O5" s="592"/>
      <c r="P5" s="592"/>
      <c r="Q5" s="592"/>
      <c r="R5" s="592"/>
      <c r="S5" s="592"/>
      <c r="T5" s="310"/>
    </row>
    <row r="6" spans="1:20" ht="16.5">
      <c r="A6" s="589" t="s">
        <v>454</v>
      </c>
      <c r="B6" s="308"/>
      <c r="C6" s="231"/>
      <c r="D6" s="308"/>
      <c r="E6" s="311" t="s">
        <v>455</v>
      </c>
      <c r="F6" s="311" t="s">
        <v>456</v>
      </c>
      <c r="G6" s="311" t="s">
        <v>436</v>
      </c>
      <c r="H6" s="311" t="s">
        <v>457</v>
      </c>
      <c r="I6" s="311" t="s">
        <v>437</v>
      </c>
      <c r="J6" s="312" t="s">
        <v>438</v>
      </c>
      <c r="K6" s="313" t="s">
        <v>439</v>
      </c>
      <c r="L6" s="311" t="s">
        <v>440</v>
      </c>
      <c r="M6" s="311" t="s">
        <v>441</v>
      </c>
      <c r="N6" s="311" t="s">
        <v>442</v>
      </c>
      <c r="O6" s="311" t="s">
        <v>458</v>
      </c>
      <c r="P6" s="199" t="s">
        <v>443</v>
      </c>
      <c r="Q6" s="311" t="s">
        <v>444</v>
      </c>
      <c r="R6" s="311" t="s">
        <v>459</v>
      </c>
      <c r="S6" s="312" t="s">
        <v>460</v>
      </c>
      <c r="T6" s="590" t="s">
        <v>454</v>
      </c>
    </row>
    <row r="7" spans="1:20" s="5" customFormat="1" ht="16.5">
      <c r="A7" s="589"/>
      <c r="B7" s="308"/>
      <c r="C7" s="308"/>
      <c r="D7" s="308"/>
      <c r="E7" s="308"/>
      <c r="F7" s="308"/>
      <c r="G7" s="308" t="s">
        <v>445</v>
      </c>
      <c r="H7" s="308"/>
      <c r="I7" s="308" t="s">
        <v>446</v>
      </c>
      <c r="J7" s="314"/>
      <c r="K7" s="315"/>
      <c r="L7" s="308"/>
      <c r="M7" s="308"/>
      <c r="N7" s="308"/>
      <c r="O7" s="308"/>
      <c r="P7" s="308"/>
      <c r="Q7" s="308"/>
      <c r="R7" s="308"/>
      <c r="S7" s="314"/>
      <c r="T7" s="590"/>
    </row>
    <row r="8" spans="1:20" ht="13.5" customHeight="1">
      <c r="A8" s="589"/>
      <c r="B8" s="231"/>
      <c r="C8" s="316"/>
      <c r="D8" s="231"/>
      <c r="E8" s="317"/>
      <c r="F8" s="231"/>
      <c r="G8" s="317" t="s">
        <v>188</v>
      </c>
      <c r="H8" s="317"/>
      <c r="I8" s="317"/>
      <c r="J8" s="231"/>
      <c r="K8" s="318"/>
      <c r="L8" s="317"/>
      <c r="M8" s="317"/>
      <c r="N8" s="317"/>
      <c r="O8" s="317"/>
      <c r="P8" s="317"/>
      <c r="Q8" s="317"/>
      <c r="R8" s="317"/>
      <c r="S8" s="319"/>
      <c r="T8" s="590"/>
    </row>
    <row r="9" spans="1:20" s="5" customFormat="1" ht="16.5">
      <c r="A9" s="315"/>
      <c r="B9" s="314"/>
      <c r="C9" s="317" t="s">
        <v>89</v>
      </c>
      <c r="D9" s="250"/>
      <c r="E9" s="317"/>
      <c r="F9" s="317"/>
      <c r="G9" s="202" t="s">
        <v>202</v>
      </c>
      <c r="H9" s="317"/>
      <c r="I9" s="317"/>
      <c r="J9" s="250"/>
      <c r="K9" s="318"/>
      <c r="L9" s="317"/>
      <c r="M9" s="317"/>
      <c r="N9" s="317"/>
      <c r="O9" s="317"/>
      <c r="P9" s="317"/>
      <c r="Q9" s="317"/>
      <c r="R9" s="317"/>
      <c r="S9" s="317"/>
      <c r="T9" s="320"/>
    </row>
    <row r="10" spans="1:20" s="5" customFormat="1" ht="16.5">
      <c r="A10" s="321" t="s">
        <v>377</v>
      </c>
      <c r="B10" s="322" t="s">
        <v>88</v>
      </c>
      <c r="C10" s="206" t="s">
        <v>90</v>
      </c>
      <c r="D10" s="206" t="s">
        <v>91</v>
      </c>
      <c r="E10" s="206" t="s">
        <v>88</v>
      </c>
      <c r="F10" s="206" t="s">
        <v>92</v>
      </c>
      <c r="G10" s="323" t="s">
        <v>187</v>
      </c>
      <c r="H10" s="206" t="s">
        <v>94</v>
      </c>
      <c r="I10" s="206" t="s">
        <v>95</v>
      </c>
      <c r="J10" s="208" t="s">
        <v>93</v>
      </c>
      <c r="K10" s="324" t="s">
        <v>96</v>
      </c>
      <c r="L10" s="206" t="s">
        <v>97</v>
      </c>
      <c r="M10" s="206" t="s">
        <v>98</v>
      </c>
      <c r="N10" s="206" t="s">
        <v>99</v>
      </c>
      <c r="O10" s="206" t="s">
        <v>100</v>
      </c>
      <c r="P10" s="206" t="s">
        <v>101</v>
      </c>
      <c r="Q10" s="206" t="s">
        <v>102</v>
      </c>
      <c r="R10" s="206" t="s">
        <v>103</v>
      </c>
      <c r="S10" s="206" t="s">
        <v>104</v>
      </c>
      <c r="T10" s="325" t="s">
        <v>377</v>
      </c>
    </row>
    <row r="11" spans="1:20" ht="27" customHeight="1">
      <c r="A11" s="51">
        <v>2013</v>
      </c>
      <c r="B11" s="176">
        <f>SUM(C11:D11)</f>
        <v>6512154</v>
      </c>
      <c r="C11" s="121">
        <v>1725471</v>
      </c>
      <c r="D11" s="121">
        <v>4786683</v>
      </c>
      <c r="E11" s="175">
        <f t="shared" ref="E11:E14" si="0">SUM(F11:S11)</f>
        <v>6045585</v>
      </c>
      <c r="F11" s="58">
        <v>0</v>
      </c>
      <c r="G11" s="58">
        <v>0</v>
      </c>
      <c r="H11" s="58">
        <v>0</v>
      </c>
      <c r="I11" s="171">
        <v>0</v>
      </c>
      <c r="J11" s="121">
        <v>4843232</v>
      </c>
      <c r="K11" s="121">
        <v>0</v>
      </c>
      <c r="L11" s="121">
        <v>544970</v>
      </c>
      <c r="M11" s="121">
        <v>0</v>
      </c>
      <c r="N11" s="121">
        <v>0</v>
      </c>
      <c r="O11" s="121">
        <v>657383</v>
      </c>
      <c r="P11" s="121">
        <v>0</v>
      </c>
      <c r="Q11" s="121">
        <v>0</v>
      </c>
      <c r="R11" s="121">
        <v>0</v>
      </c>
      <c r="S11" s="121">
        <v>0</v>
      </c>
      <c r="T11" s="124">
        <v>2013</v>
      </c>
    </row>
    <row r="12" spans="1:20" ht="27" customHeight="1">
      <c r="A12" s="51">
        <v>2014</v>
      </c>
      <c r="B12" s="176">
        <f>SUM(C12:D12)</f>
        <v>19453720</v>
      </c>
      <c r="C12" s="121">
        <v>6747173</v>
      </c>
      <c r="D12" s="121">
        <v>12706547</v>
      </c>
      <c r="E12" s="175">
        <f t="shared" si="0"/>
        <v>18321665</v>
      </c>
      <c r="F12" s="58">
        <v>0</v>
      </c>
      <c r="G12" s="58">
        <v>0</v>
      </c>
      <c r="H12" s="58">
        <v>0</v>
      </c>
      <c r="I12" s="171">
        <v>0</v>
      </c>
      <c r="J12" s="121">
        <v>14594030</v>
      </c>
      <c r="K12" s="121">
        <v>0</v>
      </c>
      <c r="L12" s="121">
        <v>1044091</v>
      </c>
      <c r="M12" s="121">
        <v>0</v>
      </c>
      <c r="N12" s="171">
        <v>0</v>
      </c>
      <c r="O12" s="121">
        <v>2683544</v>
      </c>
      <c r="P12" s="121">
        <v>0</v>
      </c>
      <c r="Q12" s="121">
        <v>0</v>
      </c>
      <c r="R12" s="121">
        <v>0</v>
      </c>
      <c r="S12" s="121">
        <v>0</v>
      </c>
      <c r="T12" s="124">
        <v>2014</v>
      </c>
    </row>
    <row r="13" spans="1:20" ht="27" customHeight="1">
      <c r="A13" s="51">
        <v>2015</v>
      </c>
      <c r="B13" s="176">
        <f t="shared" ref="B13:B14" si="1">SUM(C13:D13)</f>
        <v>7216542</v>
      </c>
      <c r="C13" s="121">
        <v>2262273</v>
      </c>
      <c r="D13" s="121">
        <v>4954269</v>
      </c>
      <c r="E13" s="175">
        <f t="shared" si="0"/>
        <v>6789841</v>
      </c>
      <c r="F13" s="58">
        <v>0</v>
      </c>
      <c r="G13" s="58">
        <v>0</v>
      </c>
      <c r="H13" s="58">
        <v>0</v>
      </c>
      <c r="I13" s="171">
        <v>0</v>
      </c>
      <c r="J13" s="121">
        <v>5412160</v>
      </c>
      <c r="K13" s="121">
        <v>0</v>
      </c>
      <c r="L13" s="121">
        <v>373470</v>
      </c>
      <c r="M13" s="121">
        <v>0</v>
      </c>
      <c r="N13" s="171">
        <v>0</v>
      </c>
      <c r="O13" s="121">
        <v>1004211</v>
      </c>
      <c r="P13" s="121">
        <v>0</v>
      </c>
      <c r="Q13" s="121">
        <v>0</v>
      </c>
      <c r="R13" s="121">
        <v>0</v>
      </c>
      <c r="S13" s="121">
        <v>0</v>
      </c>
      <c r="T13" s="124">
        <v>2015</v>
      </c>
    </row>
    <row r="14" spans="1:20" ht="27" customHeight="1">
      <c r="A14" s="51">
        <v>2016</v>
      </c>
      <c r="B14" s="176">
        <f t="shared" si="1"/>
        <v>6564753</v>
      </c>
      <c r="C14" s="121">
        <v>1310779</v>
      </c>
      <c r="D14" s="121">
        <v>5253974</v>
      </c>
      <c r="E14" s="175">
        <f t="shared" si="0"/>
        <v>6126042</v>
      </c>
      <c r="F14" s="58">
        <v>0</v>
      </c>
      <c r="G14" s="58">
        <v>0</v>
      </c>
      <c r="H14" s="58">
        <v>0</v>
      </c>
      <c r="I14" s="171">
        <v>0</v>
      </c>
      <c r="J14" s="121">
        <v>4722149</v>
      </c>
      <c r="K14" s="121">
        <v>0</v>
      </c>
      <c r="L14" s="121">
        <v>328511</v>
      </c>
      <c r="M14" s="121">
        <v>0</v>
      </c>
      <c r="N14" s="171">
        <v>0</v>
      </c>
      <c r="O14" s="121">
        <v>1075382</v>
      </c>
      <c r="P14" s="121">
        <v>0</v>
      </c>
      <c r="Q14" s="121">
        <v>0</v>
      </c>
      <c r="R14" s="121">
        <v>0</v>
      </c>
      <c r="S14" s="121">
        <v>0</v>
      </c>
      <c r="T14" s="124">
        <v>2016</v>
      </c>
    </row>
    <row r="15" spans="1:20" ht="27" customHeight="1">
      <c r="A15" s="51">
        <v>2017</v>
      </c>
      <c r="B15" s="176">
        <f>SUM(C15:D15)</f>
        <v>7484969</v>
      </c>
      <c r="C15" s="121">
        <v>1753716</v>
      </c>
      <c r="D15" s="121">
        <v>5731253</v>
      </c>
      <c r="E15" s="175">
        <f>SUM(F15:S15)</f>
        <v>7000733</v>
      </c>
      <c r="F15" s="58">
        <v>0</v>
      </c>
      <c r="G15" s="58">
        <v>0</v>
      </c>
      <c r="H15" s="58">
        <v>0</v>
      </c>
      <c r="I15" s="171">
        <v>0</v>
      </c>
      <c r="J15" s="121">
        <v>5479967</v>
      </c>
      <c r="K15" s="121">
        <v>0</v>
      </c>
      <c r="L15" s="121">
        <v>410926</v>
      </c>
      <c r="M15" s="121">
        <v>0</v>
      </c>
      <c r="N15" s="171">
        <v>0</v>
      </c>
      <c r="O15" s="121">
        <v>1109840</v>
      </c>
      <c r="P15" s="121">
        <v>0</v>
      </c>
      <c r="Q15" s="121">
        <v>0</v>
      </c>
      <c r="R15" s="121">
        <v>0</v>
      </c>
      <c r="S15" s="121">
        <v>0</v>
      </c>
      <c r="T15" s="124">
        <v>2017</v>
      </c>
    </row>
    <row r="16" spans="1:20" s="5" customFormat="1" ht="27" customHeight="1">
      <c r="A16" s="52">
        <v>2018</v>
      </c>
      <c r="B16" s="173">
        <v>6974964</v>
      </c>
      <c r="C16" s="174">
        <v>1940865</v>
      </c>
      <c r="D16" s="174">
        <v>5034099</v>
      </c>
      <c r="E16" s="174">
        <v>6974964</v>
      </c>
      <c r="F16" s="174">
        <v>0</v>
      </c>
      <c r="G16" s="58">
        <v>0</v>
      </c>
      <c r="H16" s="174">
        <v>0</v>
      </c>
      <c r="I16" s="174">
        <v>0</v>
      </c>
      <c r="J16" s="174">
        <v>5210348</v>
      </c>
      <c r="K16" s="174">
        <v>0</v>
      </c>
      <c r="L16" s="174">
        <v>364641</v>
      </c>
      <c r="M16" s="174">
        <v>0</v>
      </c>
      <c r="N16" s="174">
        <v>0</v>
      </c>
      <c r="O16" s="174">
        <v>892360</v>
      </c>
      <c r="P16" s="174">
        <v>0</v>
      </c>
      <c r="Q16" s="174">
        <v>0</v>
      </c>
      <c r="R16" s="174">
        <v>0</v>
      </c>
      <c r="S16" s="174">
        <v>507615</v>
      </c>
      <c r="T16" s="125">
        <v>2018</v>
      </c>
    </row>
    <row r="17" spans="1:21" ht="27" customHeight="1">
      <c r="A17" s="51" t="s">
        <v>189</v>
      </c>
      <c r="B17" s="170">
        <v>6974964</v>
      </c>
      <c r="C17" s="171">
        <v>1940865</v>
      </c>
      <c r="D17" s="171">
        <v>5034099</v>
      </c>
      <c r="E17" s="171">
        <v>6974964</v>
      </c>
      <c r="F17" s="171">
        <v>0</v>
      </c>
      <c r="G17" s="58">
        <v>0</v>
      </c>
      <c r="H17" s="171">
        <v>0</v>
      </c>
      <c r="I17" s="171">
        <v>0</v>
      </c>
      <c r="J17" s="171">
        <v>5210348</v>
      </c>
      <c r="K17" s="171">
        <v>0</v>
      </c>
      <c r="L17" s="171">
        <v>364641</v>
      </c>
      <c r="M17" s="171">
        <v>0</v>
      </c>
      <c r="N17" s="171">
        <v>0</v>
      </c>
      <c r="O17" s="171">
        <v>892360</v>
      </c>
      <c r="P17" s="171">
        <v>0</v>
      </c>
      <c r="Q17" s="171">
        <v>0</v>
      </c>
      <c r="R17" s="171">
        <v>0</v>
      </c>
      <c r="S17" s="171">
        <v>507615</v>
      </c>
      <c r="T17" s="124" t="s">
        <v>189</v>
      </c>
    </row>
    <row r="18" spans="1:21" ht="27" customHeight="1">
      <c r="A18" s="51" t="s">
        <v>190</v>
      </c>
      <c r="B18" s="170">
        <v>472812</v>
      </c>
      <c r="C18" s="171">
        <v>136589</v>
      </c>
      <c r="D18" s="171">
        <v>336223</v>
      </c>
      <c r="E18" s="171">
        <v>472812</v>
      </c>
      <c r="F18" s="171">
        <v>0</v>
      </c>
      <c r="G18" s="171">
        <v>0</v>
      </c>
      <c r="H18" s="171">
        <v>0</v>
      </c>
      <c r="I18" s="171">
        <v>0</v>
      </c>
      <c r="J18" s="171">
        <v>306614</v>
      </c>
      <c r="K18" s="171">
        <v>0</v>
      </c>
      <c r="L18" s="171">
        <v>22000</v>
      </c>
      <c r="M18" s="171">
        <v>0</v>
      </c>
      <c r="N18" s="171">
        <v>0</v>
      </c>
      <c r="O18" s="171">
        <v>106833</v>
      </c>
      <c r="P18" s="171">
        <v>0</v>
      </c>
      <c r="Q18" s="171">
        <v>0</v>
      </c>
      <c r="R18" s="171">
        <v>0</v>
      </c>
      <c r="S18" s="171">
        <v>37365</v>
      </c>
      <c r="T18" s="124" t="s">
        <v>190</v>
      </c>
    </row>
    <row r="19" spans="1:21" ht="27" customHeight="1">
      <c r="A19" s="51" t="s">
        <v>191</v>
      </c>
      <c r="B19" s="171">
        <v>399420</v>
      </c>
      <c r="C19" s="171">
        <v>88494</v>
      </c>
      <c r="D19" s="171">
        <v>310926</v>
      </c>
      <c r="E19" s="171">
        <v>399420</v>
      </c>
      <c r="F19" s="171">
        <v>0</v>
      </c>
      <c r="G19" s="171">
        <v>0</v>
      </c>
      <c r="H19" s="171">
        <v>0</v>
      </c>
      <c r="I19" s="171">
        <v>0</v>
      </c>
      <c r="J19" s="171">
        <v>291563</v>
      </c>
      <c r="K19" s="171">
        <v>0</v>
      </c>
      <c r="L19" s="171">
        <v>22000</v>
      </c>
      <c r="M19" s="171">
        <v>0</v>
      </c>
      <c r="N19" s="171">
        <v>0</v>
      </c>
      <c r="O19" s="171">
        <v>52239</v>
      </c>
      <c r="P19" s="171">
        <v>0</v>
      </c>
      <c r="Q19" s="171">
        <v>0</v>
      </c>
      <c r="R19" s="171">
        <v>0</v>
      </c>
      <c r="S19" s="171">
        <v>33618</v>
      </c>
      <c r="T19" s="124" t="s">
        <v>191</v>
      </c>
    </row>
    <row r="20" spans="1:21" ht="27" customHeight="1">
      <c r="A20" s="51" t="s">
        <v>192</v>
      </c>
      <c r="B20" s="171">
        <v>497540</v>
      </c>
      <c r="C20" s="171">
        <v>108374</v>
      </c>
      <c r="D20" s="171">
        <v>389166</v>
      </c>
      <c r="E20" s="171">
        <v>497540</v>
      </c>
      <c r="F20" s="171">
        <v>0</v>
      </c>
      <c r="G20" s="171">
        <v>0</v>
      </c>
      <c r="H20" s="171">
        <v>0</v>
      </c>
      <c r="I20" s="171">
        <v>0</v>
      </c>
      <c r="J20" s="171">
        <v>416845</v>
      </c>
      <c r="K20" s="171">
        <v>0</v>
      </c>
      <c r="L20" s="171">
        <v>0</v>
      </c>
      <c r="M20" s="171">
        <v>0</v>
      </c>
      <c r="N20" s="171">
        <v>0</v>
      </c>
      <c r="O20" s="171">
        <v>46437</v>
      </c>
      <c r="P20" s="171">
        <v>0</v>
      </c>
      <c r="Q20" s="171">
        <v>0</v>
      </c>
      <c r="R20" s="171">
        <v>0</v>
      </c>
      <c r="S20" s="171">
        <v>34258</v>
      </c>
      <c r="T20" s="124" t="s">
        <v>192</v>
      </c>
    </row>
    <row r="21" spans="1:21" ht="27" customHeight="1">
      <c r="A21" s="51" t="s">
        <v>193</v>
      </c>
      <c r="B21" s="171">
        <v>614964</v>
      </c>
      <c r="C21" s="171">
        <v>114963</v>
      </c>
      <c r="D21" s="171">
        <v>500001</v>
      </c>
      <c r="E21" s="171">
        <v>614964</v>
      </c>
      <c r="F21" s="171">
        <v>0</v>
      </c>
      <c r="G21" s="171">
        <v>0</v>
      </c>
      <c r="H21" s="171">
        <v>0</v>
      </c>
      <c r="I21" s="171">
        <v>0</v>
      </c>
      <c r="J21" s="171">
        <v>453328</v>
      </c>
      <c r="K21" s="171">
        <v>0</v>
      </c>
      <c r="L21" s="171">
        <v>51000</v>
      </c>
      <c r="M21" s="171">
        <v>0</v>
      </c>
      <c r="N21" s="171">
        <v>0</v>
      </c>
      <c r="O21" s="171">
        <v>68682</v>
      </c>
      <c r="P21" s="171">
        <v>0</v>
      </c>
      <c r="Q21" s="171">
        <v>0</v>
      </c>
      <c r="R21" s="171">
        <v>0</v>
      </c>
      <c r="S21" s="171">
        <v>41954</v>
      </c>
      <c r="T21" s="124" t="s">
        <v>193</v>
      </c>
    </row>
    <row r="22" spans="1:21" ht="27" customHeight="1">
      <c r="A22" s="51" t="s">
        <v>194</v>
      </c>
      <c r="B22" s="171">
        <v>659850</v>
      </c>
      <c r="C22" s="171">
        <v>153221</v>
      </c>
      <c r="D22" s="171">
        <v>506629</v>
      </c>
      <c r="E22" s="171">
        <v>659850</v>
      </c>
      <c r="F22" s="171">
        <v>0</v>
      </c>
      <c r="G22" s="171">
        <v>0</v>
      </c>
      <c r="H22" s="171">
        <v>0</v>
      </c>
      <c r="I22" s="171">
        <v>0</v>
      </c>
      <c r="J22" s="171">
        <v>463999</v>
      </c>
      <c r="K22" s="171">
        <v>0</v>
      </c>
      <c r="L22" s="171">
        <v>0</v>
      </c>
      <c r="M22" s="171">
        <v>0</v>
      </c>
      <c r="N22" s="171">
        <v>0</v>
      </c>
      <c r="O22" s="171">
        <v>147454</v>
      </c>
      <c r="P22" s="171">
        <v>0</v>
      </c>
      <c r="Q22" s="171">
        <v>0</v>
      </c>
      <c r="R22" s="171">
        <v>0</v>
      </c>
      <c r="S22" s="171">
        <v>48397</v>
      </c>
      <c r="T22" s="124" t="s">
        <v>194</v>
      </c>
    </row>
    <row r="23" spans="1:21" ht="27" customHeight="1">
      <c r="A23" s="51" t="s">
        <v>195</v>
      </c>
      <c r="B23" s="171">
        <v>631739</v>
      </c>
      <c r="C23" s="171">
        <v>151957</v>
      </c>
      <c r="D23" s="171">
        <v>479782</v>
      </c>
      <c r="E23" s="171">
        <v>631739</v>
      </c>
      <c r="F23" s="171">
        <v>0</v>
      </c>
      <c r="G23" s="171">
        <v>0</v>
      </c>
      <c r="H23" s="171">
        <v>0</v>
      </c>
      <c r="I23" s="171">
        <v>0</v>
      </c>
      <c r="J23" s="171">
        <v>484153</v>
      </c>
      <c r="K23" s="171">
        <v>0</v>
      </c>
      <c r="L23" s="171">
        <v>54501</v>
      </c>
      <c r="M23" s="171">
        <v>0</v>
      </c>
      <c r="N23" s="171">
        <v>0</v>
      </c>
      <c r="O23" s="171">
        <v>62924</v>
      </c>
      <c r="P23" s="171">
        <v>0</v>
      </c>
      <c r="Q23" s="171">
        <v>0</v>
      </c>
      <c r="R23" s="171">
        <v>0</v>
      </c>
      <c r="S23" s="171">
        <v>30161</v>
      </c>
      <c r="T23" s="124" t="s">
        <v>195</v>
      </c>
    </row>
    <row r="24" spans="1:21" ht="27" customHeight="1">
      <c r="A24" s="51" t="s">
        <v>196</v>
      </c>
      <c r="B24" s="171">
        <v>515466</v>
      </c>
      <c r="C24" s="171">
        <v>102021</v>
      </c>
      <c r="D24" s="171">
        <v>413445</v>
      </c>
      <c r="E24" s="171">
        <v>515466</v>
      </c>
      <c r="F24" s="171">
        <v>0</v>
      </c>
      <c r="G24" s="171">
        <v>0</v>
      </c>
      <c r="H24" s="171">
        <v>0</v>
      </c>
      <c r="I24" s="171">
        <v>0</v>
      </c>
      <c r="J24" s="171">
        <v>415874</v>
      </c>
      <c r="K24" s="171">
        <v>0</v>
      </c>
      <c r="L24" s="171">
        <v>0</v>
      </c>
      <c r="M24" s="171">
        <v>0</v>
      </c>
      <c r="N24" s="171">
        <v>0</v>
      </c>
      <c r="O24" s="171">
        <v>60944</v>
      </c>
      <c r="P24" s="171">
        <v>0</v>
      </c>
      <c r="Q24" s="171">
        <v>0</v>
      </c>
      <c r="R24" s="171">
        <v>0</v>
      </c>
      <c r="S24" s="171">
        <v>38648</v>
      </c>
      <c r="T24" s="124" t="s">
        <v>196</v>
      </c>
    </row>
    <row r="25" spans="1:21" ht="27" customHeight="1">
      <c r="A25" s="51" t="s">
        <v>197</v>
      </c>
      <c r="B25" s="171">
        <v>539961</v>
      </c>
      <c r="C25" s="171">
        <v>180131</v>
      </c>
      <c r="D25" s="171">
        <v>359830</v>
      </c>
      <c r="E25" s="171">
        <v>539961</v>
      </c>
      <c r="F25" s="171">
        <v>0</v>
      </c>
      <c r="G25" s="171">
        <v>0</v>
      </c>
      <c r="H25" s="171">
        <v>0</v>
      </c>
      <c r="I25" s="171">
        <v>0</v>
      </c>
      <c r="J25" s="171">
        <v>384582</v>
      </c>
      <c r="K25" s="171">
        <v>0</v>
      </c>
      <c r="L25" s="171">
        <v>54850</v>
      </c>
      <c r="M25" s="171">
        <v>0</v>
      </c>
      <c r="N25" s="171">
        <v>0</v>
      </c>
      <c r="O25" s="171">
        <v>62366</v>
      </c>
      <c r="P25" s="171">
        <v>0</v>
      </c>
      <c r="Q25" s="171">
        <v>0</v>
      </c>
      <c r="R25" s="171">
        <v>0</v>
      </c>
      <c r="S25" s="171">
        <v>38163</v>
      </c>
      <c r="T25" s="124" t="s">
        <v>197</v>
      </c>
    </row>
    <row r="26" spans="1:21" ht="27" customHeight="1">
      <c r="A26" s="51" t="s">
        <v>198</v>
      </c>
      <c r="B26" s="171">
        <v>569961</v>
      </c>
      <c r="C26" s="171">
        <v>170327</v>
      </c>
      <c r="D26" s="171">
        <v>399634</v>
      </c>
      <c r="E26" s="171">
        <v>569961</v>
      </c>
      <c r="F26" s="171">
        <v>0</v>
      </c>
      <c r="G26" s="171">
        <v>0</v>
      </c>
      <c r="H26" s="171">
        <v>0</v>
      </c>
      <c r="I26" s="171">
        <v>0</v>
      </c>
      <c r="J26" s="171">
        <v>412497</v>
      </c>
      <c r="K26" s="171">
        <v>0</v>
      </c>
      <c r="L26" s="171">
        <v>0</v>
      </c>
      <c r="M26" s="171">
        <v>0</v>
      </c>
      <c r="N26" s="171">
        <v>0</v>
      </c>
      <c r="O26" s="171">
        <v>72127</v>
      </c>
      <c r="P26" s="171">
        <v>0</v>
      </c>
      <c r="Q26" s="171">
        <v>0</v>
      </c>
      <c r="R26" s="171">
        <v>0</v>
      </c>
      <c r="S26" s="171">
        <v>85337</v>
      </c>
      <c r="T26" s="124" t="s">
        <v>198</v>
      </c>
    </row>
    <row r="27" spans="1:21" ht="27" customHeight="1">
      <c r="A27" s="51" t="s">
        <v>199</v>
      </c>
      <c r="B27" s="171">
        <v>732877</v>
      </c>
      <c r="C27" s="171">
        <v>310104</v>
      </c>
      <c r="D27" s="171">
        <v>422773</v>
      </c>
      <c r="E27" s="171">
        <v>732877</v>
      </c>
      <c r="F27" s="171">
        <v>0</v>
      </c>
      <c r="G27" s="171">
        <v>0</v>
      </c>
      <c r="H27" s="171">
        <v>0</v>
      </c>
      <c r="I27" s="171">
        <v>0</v>
      </c>
      <c r="J27" s="171">
        <v>529009</v>
      </c>
      <c r="K27" s="171">
        <v>0</v>
      </c>
      <c r="L27" s="171">
        <v>106500</v>
      </c>
      <c r="M27" s="171">
        <v>0</v>
      </c>
      <c r="N27" s="171">
        <v>0</v>
      </c>
      <c r="O27" s="171">
        <v>65449</v>
      </c>
      <c r="P27" s="171">
        <v>0</v>
      </c>
      <c r="Q27" s="171">
        <v>0</v>
      </c>
      <c r="R27" s="171">
        <v>0</v>
      </c>
      <c r="S27" s="171">
        <v>31919</v>
      </c>
      <c r="T27" s="124" t="s">
        <v>199</v>
      </c>
    </row>
    <row r="28" spans="1:21" ht="27" customHeight="1">
      <c r="A28" s="51" t="s">
        <v>200</v>
      </c>
      <c r="B28" s="171">
        <v>668752</v>
      </c>
      <c r="C28" s="171">
        <v>211867</v>
      </c>
      <c r="D28" s="171">
        <v>456885</v>
      </c>
      <c r="E28" s="171">
        <v>668752</v>
      </c>
      <c r="F28" s="171">
        <v>0</v>
      </c>
      <c r="G28" s="171">
        <v>0</v>
      </c>
      <c r="H28" s="171">
        <v>0</v>
      </c>
      <c r="I28" s="171">
        <v>0</v>
      </c>
      <c r="J28" s="171">
        <v>543294</v>
      </c>
      <c r="K28" s="171">
        <v>0</v>
      </c>
      <c r="L28" s="171">
        <v>0</v>
      </c>
      <c r="M28" s="171">
        <v>0</v>
      </c>
      <c r="N28" s="171">
        <v>0</v>
      </c>
      <c r="O28" s="171">
        <v>84773</v>
      </c>
      <c r="P28" s="171">
        <v>0</v>
      </c>
      <c r="Q28" s="171">
        <v>0</v>
      </c>
      <c r="R28" s="171">
        <v>0</v>
      </c>
      <c r="S28" s="171">
        <v>40685</v>
      </c>
      <c r="T28" s="124" t="s">
        <v>200</v>
      </c>
    </row>
    <row r="29" spans="1:21" ht="27" customHeight="1" thickBot="1">
      <c r="A29" s="122" t="s">
        <v>201</v>
      </c>
      <c r="B29" s="172">
        <v>671622</v>
      </c>
      <c r="C29" s="172">
        <v>212817</v>
      </c>
      <c r="D29" s="172">
        <v>458805</v>
      </c>
      <c r="E29" s="172">
        <v>671622</v>
      </c>
      <c r="F29" s="172">
        <v>0</v>
      </c>
      <c r="G29" s="172">
        <v>0</v>
      </c>
      <c r="H29" s="172">
        <v>0</v>
      </c>
      <c r="I29" s="172">
        <v>0</v>
      </c>
      <c r="J29" s="172">
        <v>508590</v>
      </c>
      <c r="K29" s="172">
        <v>0</v>
      </c>
      <c r="L29" s="172">
        <v>53790</v>
      </c>
      <c r="M29" s="172">
        <v>0</v>
      </c>
      <c r="N29" s="172">
        <v>0</v>
      </c>
      <c r="O29" s="172">
        <v>62132</v>
      </c>
      <c r="P29" s="172">
        <v>0</v>
      </c>
      <c r="Q29" s="172">
        <v>0</v>
      </c>
      <c r="R29" s="172">
        <v>0</v>
      </c>
      <c r="S29" s="172">
        <v>47110</v>
      </c>
      <c r="T29" s="126" t="s">
        <v>201</v>
      </c>
    </row>
    <row r="30" spans="1:21" s="53" customFormat="1" ht="15" customHeight="1">
      <c r="A30" s="587" t="s">
        <v>461</v>
      </c>
      <c r="B30" s="587"/>
      <c r="C30" s="587"/>
      <c r="D30" s="587"/>
      <c r="E30" s="54"/>
      <c r="F30" s="54"/>
      <c r="G30" s="54"/>
      <c r="H30" s="54"/>
      <c r="I30" s="54"/>
      <c r="J30" s="54"/>
      <c r="K30" s="303"/>
      <c r="L30" s="303"/>
      <c r="M30" s="54"/>
      <c r="N30" s="54"/>
      <c r="O30" s="54"/>
      <c r="P30" s="54"/>
      <c r="Q30" s="54"/>
      <c r="R30" s="54"/>
      <c r="S30" s="54"/>
      <c r="T30" s="54"/>
      <c r="U30" s="54"/>
    </row>
    <row r="31" spans="1:21" s="53" customFormat="1" ht="15" customHeight="1">
      <c r="A31" s="588" t="s">
        <v>462</v>
      </c>
      <c r="B31" s="588"/>
      <c r="C31" s="588"/>
      <c r="D31" s="588"/>
      <c r="E31" s="54"/>
      <c r="F31" s="54"/>
      <c r="G31" s="54"/>
      <c r="H31" s="54"/>
      <c r="I31" s="54"/>
      <c r="J31" s="54"/>
      <c r="K31" s="303"/>
      <c r="L31" s="303"/>
      <c r="M31" s="54"/>
      <c r="N31" s="54"/>
      <c r="O31" s="54"/>
      <c r="P31" s="54"/>
      <c r="Q31" s="54"/>
      <c r="R31" s="123"/>
      <c r="S31" s="123"/>
      <c r="T31" s="123"/>
      <c r="U31" s="55"/>
    </row>
  </sheetData>
  <mergeCells count="12">
    <mergeCell ref="A2:J2"/>
    <mergeCell ref="K2:T2"/>
    <mergeCell ref="A30:D30"/>
    <mergeCell ref="A31:D31"/>
    <mergeCell ref="A3:C3"/>
    <mergeCell ref="R3:T3"/>
    <mergeCell ref="A6:A8"/>
    <mergeCell ref="T6:T8"/>
    <mergeCell ref="E4:J4"/>
    <mergeCell ref="E5:J5"/>
    <mergeCell ref="K4:S4"/>
    <mergeCell ref="K5:S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orientation="portrait" r:id="rId1"/>
  <colBreaks count="1" manualBreakCount="1">
    <brk id="10" max="1048575" man="1"/>
  </colBreaks>
  <ignoredErrors>
    <ignoredError sqref="E11:E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40"/>
  <sheetViews>
    <sheetView showGridLines="0" view="pageBreakPreview" zoomScale="70" zoomScaleNormal="100" zoomScaleSheetLayoutView="70" workbookViewId="0">
      <selection activeCell="I25" sqref="I25"/>
    </sheetView>
  </sheetViews>
  <sheetFormatPr defaultColWidth="8.88671875" defaultRowHeight="13.5"/>
  <cols>
    <col min="1" max="4" width="7.77734375" style="408" customWidth="1"/>
    <col min="5" max="5" width="9.77734375" style="408" customWidth="1"/>
    <col min="6" max="6" width="8.21875" style="408" customWidth="1"/>
    <col min="7" max="7" width="10.77734375" style="408" customWidth="1"/>
    <col min="8" max="8" width="9.77734375" style="408" customWidth="1"/>
    <col min="9" max="9" width="10.77734375" style="408" customWidth="1"/>
    <col min="10" max="10" width="9.77734375" style="408" customWidth="1"/>
    <col min="11" max="13" width="10.77734375" style="408" customWidth="1"/>
    <col min="14" max="16" width="9.77734375" style="408" customWidth="1"/>
    <col min="17" max="17" width="7.77734375" style="408" customWidth="1"/>
    <col min="18" max="20" width="9.88671875" style="408" bestFit="1" customWidth="1"/>
    <col min="21" max="21" width="11.6640625" style="408" bestFit="1" customWidth="1"/>
    <col min="22" max="22" width="9.6640625" style="408" bestFit="1" customWidth="1"/>
    <col min="23" max="23" width="11.6640625" style="408" bestFit="1" customWidth="1"/>
    <col min="24" max="24" width="6.77734375" style="408" bestFit="1" customWidth="1"/>
    <col min="25" max="25" width="9.88671875" style="408" bestFit="1" customWidth="1"/>
    <col min="26" max="26" width="7.109375" style="408" bestFit="1" customWidth="1"/>
    <col min="27" max="27" width="11.6640625" style="408" bestFit="1" customWidth="1"/>
    <col min="28" max="28" width="6.6640625" style="408" bestFit="1" customWidth="1"/>
    <col min="29" max="29" width="8.33203125" style="408" bestFit="1" customWidth="1"/>
    <col min="30" max="30" width="6.5546875" style="408" bestFit="1" customWidth="1"/>
    <col min="31" max="16384" width="8.88671875" style="408"/>
  </cols>
  <sheetData>
    <row r="1" spans="1:31" ht="18" customHeight="1"/>
    <row r="2" spans="1:31" s="432" customFormat="1" ht="54.95" customHeight="1">
      <c r="A2" s="599" t="s">
        <v>360</v>
      </c>
      <c r="B2" s="599"/>
      <c r="C2" s="599"/>
      <c r="D2" s="599"/>
      <c r="E2" s="599"/>
      <c r="F2" s="599"/>
      <c r="G2" s="599"/>
      <c r="H2" s="599"/>
      <c r="I2" s="599"/>
      <c r="J2" s="597" t="s">
        <v>203</v>
      </c>
      <c r="K2" s="597"/>
      <c r="L2" s="597"/>
      <c r="M2" s="597"/>
      <c r="N2" s="597"/>
      <c r="O2" s="597"/>
      <c r="P2" s="597"/>
      <c r="Q2" s="597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</row>
    <row r="3" spans="1:31" s="409" customFormat="1" ht="18" customHeight="1" thickBot="1">
      <c r="A3" s="603" t="s">
        <v>463</v>
      </c>
      <c r="B3" s="603"/>
      <c r="C3" s="603"/>
      <c r="D3" s="603"/>
      <c r="E3" s="603"/>
      <c r="F3" s="302"/>
      <c r="G3" s="302"/>
      <c r="H3" s="302"/>
      <c r="I3" s="302"/>
      <c r="J3" s="302"/>
      <c r="K3" s="302"/>
      <c r="L3" s="302"/>
      <c r="M3" s="598" t="s">
        <v>5</v>
      </c>
      <c r="N3" s="598"/>
      <c r="O3" s="598"/>
      <c r="P3" s="598"/>
      <c r="Q3" s="598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</row>
    <row r="4" spans="1:31" ht="16.5">
      <c r="A4" s="435" t="s">
        <v>533</v>
      </c>
      <c r="B4" s="478" t="s">
        <v>534</v>
      </c>
      <c r="C4" s="479"/>
      <c r="D4" s="479"/>
      <c r="E4" s="480"/>
      <c r="F4" s="478" t="s">
        <v>535</v>
      </c>
      <c r="G4" s="479"/>
      <c r="H4" s="479"/>
      <c r="I4" s="479"/>
      <c r="J4" s="479" t="s">
        <v>536</v>
      </c>
      <c r="K4" s="479"/>
      <c r="L4" s="479"/>
      <c r="M4" s="479"/>
      <c r="N4" s="479"/>
      <c r="O4" s="479"/>
      <c r="P4" s="480"/>
      <c r="Q4" s="436" t="s">
        <v>533</v>
      </c>
    </row>
    <row r="5" spans="1:31" ht="16.5">
      <c r="A5" s="437"/>
      <c r="B5" s="439"/>
      <c r="C5" s="439"/>
      <c r="D5" s="439"/>
      <c r="E5" s="440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40"/>
      <c r="Q5" s="441"/>
    </row>
    <row r="6" spans="1:31" ht="16.5">
      <c r="A6" s="437"/>
      <c r="B6" s="407"/>
      <c r="C6" s="442"/>
      <c r="D6" s="442"/>
      <c r="E6" s="406"/>
      <c r="F6" s="494"/>
      <c r="G6" s="600"/>
      <c r="H6" s="600"/>
      <c r="I6" s="600"/>
      <c r="J6" s="465"/>
      <c r="K6" s="465"/>
      <c r="L6" s="465"/>
      <c r="M6" s="465"/>
      <c r="N6" s="465"/>
      <c r="O6" s="465"/>
      <c r="P6" s="307"/>
      <c r="Q6" s="441"/>
    </row>
    <row r="7" spans="1:31" ht="16.5">
      <c r="A7" s="437"/>
      <c r="B7" s="594" t="s">
        <v>54</v>
      </c>
      <c r="C7" s="595"/>
      <c r="D7" s="595"/>
      <c r="E7" s="596"/>
      <c r="F7" s="594" t="s">
        <v>55</v>
      </c>
      <c r="G7" s="595"/>
      <c r="H7" s="595"/>
      <c r="I7" s="595"/>
      <c r="J7" s="600" t="s">
        <v>56</v>
      </c>
      <c r="K7" s="600"/>
      <c r="L7" s="600"/>
      <c r="M7" s="600"/>
      <c r="N7" s="600"/>
      <c r="O7" s="600"/>
      <c r="P7" s="496"/>
      <c r="Q7" s="441"/>
    </row>
    <row r="8" spans="1:31" s="5" customFormat="1" ht="18">
      <c r="A8" s="437"/>
      <c r="B8" s="311" t="s">
        <v>537</v>
      </c>
      <c r="C8" s="311" t="s">
        <v>538</v>
      </c>
      <c r="D8" s="311" t="s">
        <v>539</v>
      </c>
      <c r="E8" s="311" t="s">
        <v>540</v>
      </c>
      <c r="F8" s="606" t="s">
        <v>541</v>
      </c>
      <c r="G8" s="607"/>
      <c r="H8" s="608"/>
      <c r="I8" s="466" t="s">
        <v>542</v>
      </c>
      <c r="J8" s="313" t="s">
        <v>543</v>
      </c>
      <c r="K8" s="444" t="s">
        <v>544</v>
      </c>
      <c r="L8" s="444" t="s">
        <v>545</v>
      </c>
      <c r="M8" s="444" t="s">
        <v>546</v>
      </c>
      <c r="N8" s="311" t="s">
        <v>546</v>
      </c>
      <c r="O8" s="610" t="s">
        <v>547</v>
      </c>
      <c r="P8" s="611"/>
      <c r="Q8" s="441"/>
    </row>
    <row r="9" spans="1:31" s="5" customFormat="1" ht="18">
      <c r="A9" s="437"/>
      <c r="B9" s="308"/>
      <c r="C9" s="308"/>
      <c r="D9" s="308"/>
      <c r="E9" s="308" t="s">
        <v>548</v>
      </c>
      <c r="F9" s="311" t="s">
        <v>549</v>
      </c>
      <c r="G9" s="311" t="s">
        <v>550</v>
      </c>
      <c r="H9" s="311" t="s">
        <v>551</v>
      </c>
      <c r="I9" s="467" t="s">
        <v>552</v>
      </c>
      <c r="J9" s="406" t="s">
        <v>553</v>
      </c>
      <c r="K9" s="468" t="s">
        <v>553</v>
      </c>
      <c r="L9" s="468"/>
      <c r="M9" s="468" t="s">
        <v>554</v>
      </c>
      <c r="N9" s="308" t="s">
        <v>555</v>
      </c>
      <c r="O9" s="612" t="s">
        <v>556</v>
      </c>
      <c r="P9" s="613"/>
      <c r="Q9" s="441"/>
    </row>
    <row r="10" spans="1:31" s="5" customFormat="1" ht="18">
      <c r="A10" s="437"/>
      <c r="B10" s="308"/>
      <c r="C10" s="308"/>
      <c r="D10" s="308"/>
      <c r="E10" s="308"/>
      <c r="F10" s="308" t="s">
        <v>541</v>
      </c>
      <c r="G10" s="308" t="s">
        <v>541</v>
      </c>
      <c r="H10" s="308" t="s">
        <v>557</v>
      </c>
      <c r="I10" s="467"/>
      <c r="J10" s="404" t="s">
        <v>511</v>
      </c>
      <c r="K10" s="468"/>
      <c r="L10" s="468"/>
      <c r="M10" s="468"/>
      <c r="N10" s="317" t="s">
        <v>231</v>
      </c>
      <c r="O10" s="601" t="s">
        <v>512</v>
      </c>
      <c r="P10" s="602"/>
      <c r="Q10" s="441"/>
    </row>
    <row r="11" spans="1:31" s="5" customFormat="1" ht="16.5">
      <c r="A11" s="437"/>
      <c r="B11" s="317"/>
      <c r="C11" s="317"/>
      <c r="D11" s="317"/>
      <c r="E11" s="317" t="s">
        <v>207</v>
      </c>
      <c r="F11" s="317"/>
      <c r="G11" s="317"/>
      <c r="H11" s="317"/>
      <c r="I11" s="469" t="s">
        <v>513</v>
      </c>
      <c r="J11" s="404" t="s">
        <v>514</v>
      </c>
      <c r="K11" s="457" t="s">
        <v>515</v>
      </c>
      <c r="L11" s="457"/>
      <c r="M11" s="457"/>
      <c r="N11" s="317" t="s">
        <v>216</v>
      </c>
      <c r="O11" s="601" t="s">
        <v>516</v>
      </c>
      <c r="P11" s="602"/>
      <c r="Q11" s="441"/>
    </row>
    <row r="12" spans="1:31" s="5" customFormat="1" ht="16.5">
      <c r="A12" s="437"/>
      <c r="B12" s="317"/>
      <c r="C12" s="317"/>
      <c r="D12" s="317"/>
      <c r="E12" s="317" t="s">
        <v>208</v>
      </c>
      <c r="F12" s="317" t="s">
        <v>518</v>
      </c>
      <c r="G12" s="317" t="s">
        <v>517</v>
      </c>
      <c r="H12" s="317" t="s">
        <v>210</v>
      </c>
      <c r="I12" s="469" t="s">
        <v>519</v>
      </c>
      <c r="J12" s="404" t="s">
        <v>212</v>
      </c>
      <c r="K12" s="457" t="s">
        <v>212</v>
      </c>
      <c r="L12" s="457" t="s">
        <v>520</v>
      </c>
      <c r="M12" s="457" t="s">
        <v>214</v>
      </c>
      <c r="N12" s="317" t="s">
        <v>217</v>
      </c>
      <c r="O12" s="601" t="s">
        <v>521</v>
      </c>
      <c r="P12" s="602"/>
      <c r="Q12" s="441"/>
    </row>
    <row r="13" spans="1:31" s="5" customFormat="1" ht="16.5">
      <c r="A13" s="437" t="s">
        <v>44</v>
      </c>
      <c r="B13" s="322" t="s">
        <v>51</v>
      </c>
      <c r="C13" s="322" t="s">
        <v>52</v>
      </c>
      <c r="D13" s="322" t="s">
        <v>53</v>
      </c>
      <c r="E13" s="322" t="s">
        <v>209</v>
      </c>
      <c r="F13" s="322" t="s">
        <v>526</v>
      </c>
      <c r="G13" s="322" t="s">
        <v>527</v>
      </c>
      <c r="H13" s="322" t="s">
        <v>211</v>
      </c>
      <c r="I13" s="470" t="s">
        <v>528</v>
      </c>
      <c r="J13" s="471" t="s">
        <v>205</v>
      </c>
      <c r="K13" s="460" t="s">
        <v>213</v>
      </c>
      <c r="L13" s="460" t="s">
        <v>529</v>
      </c>
      <c r="M13" s="460" t="s">
        <v>215</v>
      </c>
      <c r="N13" s="322" t="s">
        <v>218</v>
      </c>
      <c r="O13" s="604" t="s">
        <v>219</v>
      </c>
      <c r="P13" s="605"/>
      <c r="Q13" s="464" t="s">
        <v>44</v>
      </c>
    </row>
    <row r="14" spans="1:31" s="5" customFormat="1" ht="20.100000000000001" customHeight="1">
      <c r="A14" s="428">
        <v>2013</v>
      </c>
      <c r="B14" s="431">
        <v>5</v>
      </c>
      <c r="C14" s="427">
        <v>5</v>
      </c>
      <c r="D14" s="427">
        <v>4</v>
      </c>
      <c r="E14" s="427">
        <v>27</v>
      </c>
      <c r="F14" s="427">
        <v>0</v>
      </c>
      <c r="G14" s="427">
        <v>4</v>
      </c>
      <c r="H14" s="427">
        <v>0</v>
      </c>
      <c r="I14" s="427">
        <v>4</v>
      </c>
      <c r="J14" s="427">
        <v>0</v>
      </c>
      <c r="K14" s="427">
        <v>0</v>
      </c>
      <c r="L14" s="427">
        <v>2</v>
      </c>
      <c r="M14" s="427">
        <v>2</v>
      </c>
      <c r="N14" s="427">
        <v>0</v>
      </c>
      <c r="O14" s="427">
        <v>0</v>
      </c>
      <c r="P14" s="302"/>
      <c r="Q14" s="425">
        <v>2013</v>
      </c>
    </row>
    <row r="15" spans="1:31" ht="20.100000000000001" customHeight="1">
      <c r="A15" s="424">
        <v>2014</v>
      </c>
      <c r="B15" s="430">
        <v>9</v>
      </c>
      <c r="C15" s="421">
        <v>5</v>
      </c>
      <c r="D15" s="421">
        <v>11</v>
      </c>
      <c r="E15" s="421">
        <v>24</v>
      </c>
      <c r="F15" s="421">
        <v>1</v>
      </c>
      <c r="G15" s="421">
        <v>4</v>
      </c>
      <c r="H15" s="421">
        <v>1</v>
      </c>
      <c r="I15" s="421">
        <v>3</v>
      </c>
      <c r="J15" s="421">
        <v>2</v>
      </c>
      <c r="K15" s="421">
        <v>0</v>
      </c>
      <c r="L15" s="421">
        <v>5</v>
      </c>
      <c r="M15" s="421">
        <v>1</v>
      </c>
      <c r="N15" s="421">
        <v>0</v>
      </c>
      <c r="O15" s="421">
        <v>0</v>
      </c>
      <c r="P15" s="302"/>
      <c r="Q15" s="423">
        <v>2014</v>
      </c>
    </row>
    <row r="16" spans="1:31" ht="20.100000000000001" customHeight="1">
      <c r="A16" s="422">
        <v>2015</v>
      </c>
      <c r="B16" s="430">
        <v>9</v>
      </c>
      <c r="C16" s="421">
        <v>5</v>
      </c>
      <c r="D16" s="421">
        <v>10</v>
      </c>
      <c r="E16" s="421">
        <v>27</v>
      </c>
      <c r="F16" s="421">
        <v>1</v>
      </c>
      <c r="G16" s="421">
        <v>4</v>
      </c>
      <c r="H16" s="421">
        <v>0</v>
      </c>
      <c r="I16" s="421">
        <v>3</v>
      </c>
      <c r="J16" s="421">
        <v>2</v>
      </c>
      <c r="K16" s="421">
        <v>0</v>
      </c>
      <c r="L16" s="421">
        <v>5</v>
      </c>
      <c r="M16" s="421">
        <v>1</v>
      </c>
      <c r="N16" s="421">
        <v>0</v>
      </c>
      <c r="O16" s="421">
        <v>0</v>
      </c>
      <c r="P16" s="302"/>
      <c r="Q16" s="419">
        <v>2015</v>
      </c>
    </row>
    <row r="17" spans="1:31" ht="20.100000000000001" customHeight="1">
      <c r="A17" s="424">
        <v>2016</v>
      </c>
      <c r="B17" s="430">
        <v>13</v>
      </c>
      <c r="C17" s="421">
        <v>6</v>
      </c>
      <c r="D17" s="421">
        <v>13</v>
      </c>
      <c r="E17" s="421">
        <v>24</v>
      </c>
      <c r="F17" s="421">
        <v>1</v>
      </c>
      <c r="G17" s="421">
        <v>3</v>
      </c>
      <c r="H17" s="421">
        <v>1</v>
      </c>
      <c r="I17" s="421">
        <v>3</v>
      </c>
      <c r="J17" s="421">
        <v>2</v>
      </c>
      <c r="K17" s="421">
        <v>0</v>
      </c>
      <c r="L17" s="421">
        <v>18</v>
      </c>
      <c r="M17" s="421">
        <v>1</v>
      </c>
      <c r="N17" s="421">
        <v>0</v>
      </c>
      <c r="O17" s="421">
        <v>10</v>
      </c>
      <c r="P17" s="302"/>
      <c r="Q17" s="423">
        <v>2016</v>
      </c>
    </row>
    <row r="18" spans="1:31" ht="20.100000000000001" customHeight="1">
      <c r="A18" s="422">
        <v>2017</v>
      </c>
      <c r="B18" s="430">
        <v>17</v>
      </c>
      <c r="C18" s="421">
        <v>7</v>
      </c>
      <c r="D18" s="421">
        <v>13</v>
      </c>
      <c r="E18" s="421">
        <v>25</v>
      </c>
      <c r="F18" s="421">
        <v>1</v>
      </c>
      <c r="G18" s="421">
        <v>5</v>
      </c>
      <c r="H18" s="421">
        <v>1</v>
      </c>
      <c r="I18" s="421">
        <v>3</v>
      </c>
      <c r="J18" s="421">
        <v>2</v>
      </c>
      <c r="K18" s="421">
        <v>0</v>
      </c>
      <c r="L18" s="421">
        <v>19</v>
      </c>
      <c r="M18" s="421">
        <v>1</v>
      </c>
      <c r="N18" s="421">
        <v>0</v>
      </c>
      <c r="O18" s="421">
        <v>22</v>
      </c>
      <c r="P18" s="302"/>
      <c r="Q18" s="419">
        <v>2017</v>
      </c>
    </row>
    <row r="19" spans="1:31" s="411" customFormat="1" ht="20.100000000000001" customHeight="1" thickBot="1">
      <c r="A19" s="418">
        <v>2018</v>
      </c>
      <c r="B19" s="429">
        <v>17</v>
      </c>
      <c r="C19" s="417">
        <v>9</v>
      </c>
      <c r="D19" s="417">
        <v>13</v>
      </c>
      <c r="E19" s="417">
        <v>24</v>
      </c>
      <c r="F19" s="417">
        <v>1</v>
      </c>
      <c r="G19" s="417">
        <v>7</v>
      </c>
      <c r="H19" s="417">
        <v>2</v>
      </c>
      <c r="I19" s="417">
        <v>3</v>
      </c>
      <c r="J19" s="417">
        <v>2</v>
      </c>
      <c r="K19" s="417">
        <v>0</v>
      </c>
      <c r="L19" s="417">
        <v>20</v>
      </c>
      <c r="M19" s="417">
        <v>1</v>
      </c>
      <c r="N19" s="417">
        <v>0</v>
      </c>
      <c r="O19" s="417">
        <v>28</v>
      </c>
      <c r="P19" s="434"/>
      <c r="Q19" s="415">
        <v>2018</v>
      </c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</row>
    <row r="20" spans="1:31" s="411" customFormat="1" ht="39.950000000000003" customHeight="1" thickBot="1">
      <c r="A20" s="412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3"/>
      <c r="AE20" s="412"/>
    </row>
    <row r="21" spans="1:31" s="411" customFormat="1" ht="16.5">
      <c r="A21" s="435" t="s">
        <v>533</v>
      </c>
      <c r="B21" s="478" t="s">
        <v>558</v>
      </c>
      <c r="C21" s="480"/>
      <c r="D21" s="478" t="s">
        <v>559</v>
      </c>
      <c r="E21" s="479"/>
      <c r="F21" s="480"/>
      <c r="G21" s="478" t="s">
        <v>560</v>
      </c>
      <c r="H21" s="479"/>
      <c r="I21" s="479"/>
      <c r="J21" s="479" t="s">
        <v>560</v>
      </c>
      <c r="K21" s="479"/>
      <c r="L21" s="479"/>
      <c r="M21" s="479"/>
      <c r="N21" s="479"/>
      <c r="O21" s="479"/>
      <c r="P21" s="480"/>
      <c r="Q21" s="436" t="s">
        <v>533</v>
      </c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3"/>
      <c r="AE21" s="412"/>
    </row>
    <row r="22" spans="1:31" s="411" customFormat="1" ht="16.5">
      <c r="A22" s="437"/>
      <c r="B22" s="494" t="s">
        <v>204</v>
      </c>
      <c r="C22" s="496"/>
      <c r="D22" s="438"/>
      <c r="E22" s="439"/>
      <c r="F22" s="440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41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3"/>
      <c r="AE22" s="412"/>
    </row>
    <row r="23" spans="1:31" s="411" customFormat="1" ht="16.5">
      <c r="A23" s="437"/>
      <c r="B23" s="494" t="s">
        <v>206</v>
      </c>
      <c r="C23" s="496"/>
      <c r="D23" s="407"/>
      <c r="E23" s="442"/>
      <c r="F23" s="406"/>
      <c r="G23" s="407"/>
      <c r="H23" s="442"/>
      <c r="I23" s="442"/>
      <c r="J23" s="442"/>
      <c r="K23" s="442"/>
      <c r="L23" s="442"/>
      <c r="M23" s="442"/>
      <c r="N23" s="442"/>
      <c r="O23" s="442"/>
      <c r="P23" s="406"/>
      <c r="Q23" s="441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3"/>
      <c r="AE23" s="412"/>
    </row>
    <row r="24" spans="1:31" s="411" customFormat="1" ht="16.5">
      <c r="A24" s="437"/>
      <c r="B24" s="594" t="s">
        <v>205</v>
      </c>
      <c r="C24" s="596"/>
      <c r="D24" s="594" t="s">
        <v>57</v>
      </c>
      <c r="E24" s="595"/>
      <c r="F24" s="596"/>
      <c r="G24" s="594" t="s">
        <v>60</v>
      </c>
      <c r="H24" s="595"/>
      <c r="I24" s="595"/>
      <c r="J24" s="595" t="s">
        <v>60</v>
      </c>
      <c r="K24" s="595"/>
      <c r="L24" s="595"/>
      <c r="M24" s="595"/>
      <c r="N24" s="595"/>
      <c r="O24" s="595"/>
      <c r="P24" s="596"/>
      <c r="Q24" s="441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3"/>
      <c r="AE24" s="412"/>
    </row>
    <row r="25" spans="1:31" s="411" customFormat="1" ht="16.5">
      <c r="A25" s="437"/>
      <c r="B25" s="311" t="s">
        <v>561</v>
      </c>
      <c r="C25" s="443" t="s">
        <v>562</v>
      </c>
      <c r="D25" s="311" t="s">
        <v>563</v>
      </c>
      <c r="E25" s="444" t="s">
        <v>564</v>
      </c>
      <c r="F25" s="444" t="s">
        <v>551</v>
      </c>
      <c r="G25" s="445" t="s">
        <v>550</v>
      </c>
      <c r="H25" s="445" t="s">
        <v>550</v>
      </c>
      <c r="I25" s="446" t="s">
        <v>565</v>
      </c>
      <c r="J25" s="447" t="s">
        <v>550</v>
      </c>
      <c r="K25" s="445" t="s">
        <v>566</v>
      </c>
      <c r="L25" s="446" t="s">
        <v>566</v>
      </c>
      <c r="M25" s="445" t="s">
        <v>567</v>
      </c>
      <c r="N25" s="445" t="s">
        <v>566</v>
      </c>
      <c r="O25" s="445" t="s">
        <v>568</v>
      </c>
      <c r="P25" s="445" t="s">
        <v>566</v>
      </c>
      <c r="Q25" s="441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3"/>
      <c r="AE25" s="412"/>
    </row>
    <row r="26" spans="1:31" s="411" customFormat="1" ht="16.5">
      <c r="A26" s="437"/>
      <c r="B26" s="308"/>
      <c r="C26" s="443"/>
      <c r="D26" s="405" t="s">
        <v>569</v>
      </c>
      <c r="E26" s="405" t="s">
        <v>569</v>
      </c>
      <c r="F26" s="405" t="s">
        <v>569</v>
      </c>
      <c r="G26" s="448" t="s">
        <v>570</v>
      </c>
      <c r="H26" s="449" t="s">
        <v>571</v>
      </c>
      <c r="I26" s="450" t="s">
        <v>570</v>
      </c>
      <c r="J26" s="451" t="s">
        <v>572</v>
      </c>
      <c r="K26" s="448" t="s">
        <v>573</v>
      </c>
      <c r="L26" s="452" t="s">
        <v>574</v>
      </c>
      <c r="M26" s="448" t="s">
        <v>575</v>
      </c>
      <c r="N26" s="448" t="s">
        <v>576</v>
      </c>
      <c r="O26" s="448" t="s">
        <v>577</v>
      </c>
      <c r="P26" s="448" t="s">
        <v>578</v>
      </c>
      <c r="Q26" s="441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3"/>
      <c r="AE26" s="412"/>
    </row>
    <row r="27" spans="1:31" s="411" customFormat="1" ht="16.5">
      <c r="A27" s="437"/>
      <c r="B27" s="308"/>
      <c r="C27" s="443"/>
      <c r="D27" s="405" t="s">
        <v>561</v>
      </c>
      <c r="E27" s="405" t="s">
        <v>561</v>
      </c>
      <c r="F27" s="405" t="s">
        <v>561</v>
      </c>
      <c r="G27" s="448"/>
      <c r="H27" s="453"/>
      <c r="I27" s="454" t="s">
        <v>227</v>
      </c>
      <c r="J27" s="455"/>
      <c r="K27" s="448"/>
      <c r="L27" s="452"/>
      <c r="M27" s="448" t="s">
        <v>561</v>
      </c>
      <c r="N27" s="448"/>
      <c r="O27" s="453" t="s">
        <v>239</v>
      </c>
      <c r="P27" s="453"/>
      <c r="Q27" s="441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3"/>
      <c r="AE27" s="412"/>
    </row>
    <row r="28" spans="1:31" s="411" customFormat="1" ht="16.5">
      <c r="A28" s="437"/>
      <c r="B28" s="317"/>
      <c r="C28" s="456"/>
      <c r="D28" s="317" t="s">
        <v>515</v>
      </c>
      <c r="E28" s="457"/>
      <c r="F28" s="457" t="s">
        <v>210</v>
      </c>
      <c r="G28" s="453" t="s">
        <v>224</v>
      </c>
      <c r="H28" s="453" t="s">
        <v>224</v>
      </c>
      <c r="I28" s="454" t="s">
        <v>228</v>
      </c>
      <c r="J28" s="458"/>
      <c r="K28" s="453"/>
      <c r="L28" s="454"/>
      <c r="M28" s="453" t="s">
        <v>517</v>
      </c>
      <c r="N28" s="453"/>
      <c r="O28" s="453" t="s">
        <v>240</v>
      </c>
      <c r="P28" s="453"/>
      <c r="Q28" s="441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3"/>
      <c r="AE28" s="412"/>
    </row>
    <row r="29" spans="1:31" s="411" customFormat="1" ht="16.5">
      <c r="A29" s="437"/>
      <c r="B29" s="317" t="s">
        <v>522</v>
      </c>
      <c r="C29" s="456" t="s">
        <v>220</v>
      </c>
      <c r="D29" s="317" t="s">
        <v>523</v>
      </c>
      <c r="E29" s="457" t="s">
        <v>221</v>
      </c>
      <c r="F29" s="457" t="s">
        <v>524</v>
      </c>
      <c r="G29" s="453" t="s">
        <v>228</v>
      </c>
      <c r="H29" s="453" t="s">
        <v>225</v>
      </c>
      <c r="I29" s="454" t="s">
        <v>229</v>
      </c>
      <c r="J29" s="455" t="s">
        <v>232</v>
      </c>
      <c r="K29" s="453"/>
      <c r="L29" s="454" t="s">
        <v>234</v>
      </c>
      <c r="M29" s="453" t="s">
        <v>525</v>
      </c>
      <c r="N29" s="453"/>
      <c r="O29" s="453" t="s">
        <v>238</v>
      </c>
      <c r="P29" s="453" t="s">
        <v>242</v>
      </c>
      <c r="Q29" s="441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3"/>
      <c r="AE29" s="412"/>
    </row>
    <row r="30" spans="1:31" s="411" customFormat="1" ht="16.5">
      <c r="A30" s="437" t="s">
        <v>44</v>
      </c>
      <c r="B30" s="322" t="s">
        <v>530</v>
      </c>
      <c r="C30" s="459" t="s">
        <v>531</v>
      </c>
      <c r="D30" s="322" t="s">
        <v>213</v>
      </c>
      <c r="E30" s="460" t="s">
        <v>222</v>
      </c>
      <c r="F30" s="460" t="s">
        <v>223</v>
      </c>
      <c r="G30" s="461" t="s">
        <v>532</v>
      </c>
      <c r="H30" s="461" t="s">
        <v>226</v>
      </c>
      <c r="I30" s="462" t="s">
        <v>230</v>
      </c>
      <c r="J30" s="463" t="s">
        <v>233</v>
      </c>
      <c r="K30" s="461" t="s">
        <v>58</v>
      </c>
      <c r="L30" s="461" t="s">
        <v>235</v>
      </c>
      <c r="M30" s="461" t="s">
        <v>236</v>
      </c>
      <c r="N30" s="461" t="s">
        <v>59</v>
      </c>
      <c r="O30" s="461" t="s">
        <v>237</v>
      </c>
      <c r="P30" s="461" t="s">
        <v>241</v>
      </c>
      <c r="Q30" s="464" t="s">
        <v>44</v>
      </c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3"/>
      <c r="AE30" s="412"/>
    </row>
    <row r="31" spans="1:31" s="411" customFormat="1" ht="20.100000000000001" customHeight="1">
      <c r="A31" s="428">
        <v>2013</v>
      </c>
      <c r="B31" s="427">
        <v>0</v>
      </c>
      <c r="C31" s="427">
        <v>0</v>
      </c>
      <c r="D31" s="427">
        <v>0</v>
      </c>
      <c r="E31" s="427">
        <v>1</v>
      </c>
      <c r="F31" s="427">
        <v>1</v>
      </c>
      <c r="G31" s="426">
        <v>2</v>
      </c>
      <c r="H31" s="421">
        <v>0</v>
      </c>
      <c r="I31" s="426">
        <v>0</v>
      </c>
      <c r="J31" s="421">
        <v>2</v>
      </c>
      <c r="K31" s="426">
        <v>0</v>
      </c>
      <c r="L31" s="421">
        <v>0</v>
      </c>
      <c r="M31" s="426">
        <v>0</v>
      </c>
      <c r="N31" s="426">
        <v>0</v>
      </c>
      <c r="O31" s="426">
        <v>3</v>
      </c>
      <c r="P31" s="420">
        <v>0</v>
      </c>
      <c r="Q31" s="425">
        <v>2013</v>
      </c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3"/>
      <c r="AE31" s="412"/>
    </row>
    <row r="32" spans="1:31" s="411" customFormat="1" ht="20.100000000000001" customHeight="1">
      <c r="A32" s="424">
        <v>2014</v>
      </c>
      <c r="B32" s="421">
        <v>0</v>
      </c>
      <c r="C32" s="421">
        <v>0</v>
      </c>
      <c r="D32" s="421">
        <v>0</v>
      </c>
      <c r="E32" s="421">
        <v>2</v>
      </c>
      <c r="F32" s="421">
        <v>2</v>
      </c>
      <c r="G32" s="421">
        <v>0</v>
      </c>
      <c r="H32" s="421">
        <v>0</v>
      </c>
      <c r="I32" s="421">
        <v>1</v>
      </c>
      <c r="J32" s="421">
        <v>2</v>
      </c>
      <c r="K32" s="421">
        <v>0</v>
      </c>
      <c r="L32" s="421">
        <v>0</v>
      </c>
      <c r="M32" s="421">
        <v>0</v>
      </c>
      <c r="N32" s="421">
        <v>0</v>
      </c>
      <c r="O32" s="421">
        <v>5</v>
      </c>
      <c r="P32" s="420">
        <v>0</v>
      </c>
      <c r="Q32" s="423">
        <v>2014</v>
      </c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3"/>
      <c r="AE32" s="412"/>
    </row>
    <row r="33" spans="1:31" s="411" customFormat="1" ht="20.100000000000001" customHeight="1">
      <c r="A33" s="422">
        <v>2015</v>
      </c>
      <c r="B33" s="421">
        <v>0</v>
      </c>
      <c r="C33" s="421">
        <v>0</v>
      </c>
      <c r="D33" s="421">
        <v>0</v>
      </c>
      <c r="E33" s="421">
        <v>2</v>
      </c>
      <c r="F33" s="421">
        <v>1</v>
      </c>
      <c r="G33" s="421">
        <v>2</v>
      </c>
      <c r="H33" s="421">
        <v>0</v>
      </c>
      <c r="I33" s="421">
        <v>1</v>
      </c>
      <c r="J33" s="421">
        <v>2</v>
      </c>
      <c r="K33" s="421">
        <v>0</v>
      </c>
      <c r="L33" s="421">
        <v>0</v>
      </c>
      <c r="M33" s="421">
        <v>0</v>
      </c>
      <c r="N33" s="421">
        <v>0</v>
      </c>
      <c r="O33" s="421">
        <v>0</v>
      </c>
      <c r="P33" s="420">
        <v>0</v>
      </c>
      <c r="Q33" s="419">
        <v>2015</v>
      </c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3"/>
      <c r="AE33" s="412"/>
    </row>
    <row r="34" spans="1:31" s="411" customFormat="1" ht="20.100000000000001" customHeight="1">
      <c r="A34" s="424">
        <v>2016</v>
      </c>
      <c r="B34" s="421">
        <v>0</v>
      </c>
      <c r="C34" s="421">
        <v>0</v>
      </c>
      <c r="D34" s="421">
        <v>0</v>
      </c>
      <c r="E34" s="421">
        <v>1</v>
      </c>
      <c r="F34" s="421">
        <v>2</v>
      </c>
      <c r="G34" s="421">
        <v>0</v>
      </c>
      <c r="H34" s="421">
        <v>2</v>
      </c>
      <c r="I34" s="421">
        <v>1</v>
      </c>
      <c r="J34" s="421">
        <v>2</v>
      </c>
      <c r="K34" s="421">
        <v>0</v>
      </c>
      <c r="L34" s="421">
        <v>0</v>
      </c>
      <c r="M34" s="421">
        <v>0</v>
      </c>
      <c r="N34" s="421">
        <v>0</v>
      </c>
      <c r="O34" s="421">
        <v>5</v>
      </c>
      <c r="P34" s="420">
        <v>0</v>
      </c>
      <c r="Q34" s="423">
        <v>2016</v>
      </c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3"/>
      <c r="AE34" s="412"/>
    </row>
    <row r="35" spans="1:31" s="411" customFormat="1" ht="20.100000000000001" customHeight="1">
      <c r="A35" s="422">
        <v>2017</v>
      </c>
      <c r="B35" s="421">
        <v>0</v>
      </c>
      <c r="C35" s="421">
        <v>0</v>
      </c>
      <c r="D35" s="421">
        <v>0</v>
      </c>
      <c r="E35" s="421">
        <v>1</v>
      </c>
      <c r="F35" s="421">
        <v>3</v>
      </c>
      <c r="G35" s="421">
        <v>0</v>
      </c>
      <c r="H35" s="421">
        <v>1</v>
      </c>
      <c r="I35" s="421">
        <v>1</v>
      </c>
      <c r="J35" s="421">
        <v>2</v>
      </c>
      <c r="K35" s="421">
        <v>0</v>
      </c>
      <c r="L35" s="421">
        <v>0</v>
      </c>
      <c r="M35" s="421">
        <v>0</v>
      </c>
      <c r="N35" s="421">
        <v>0</v>
      </c>
      <c r="O35" s="421">
        <v>5</v>
      </c>
      <c r="P35" s="420">
        <v>0</v>
      </c>
      <c r="Q35" s="419">
        <v>2017</v>
      </c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3"/>
      <c r="AE35" s="412"/>
    </row>
    <row r="36" spans="1:31" s="411" customFormat="1" ht="20.100000000000001" customHeight="1" thickBot="1">
      <c r="A36" s="418">
        <v>2018</v>
      </c>
      <c r="B36" s="417">
        <v>0</v>
      </c>
      <c r="C36" s="417">
        <v>0</v>
      </c>
      <c r="D36" s="417">
        <v>0</v>
      </c>
      <c r="E36" s="417">
        <v>1</v>
      </c>
      <c r="F36" s="417">
        <v>4</v>
      </c>
      <c r="G36" s="417">
        <v>0</v>
      </c>
      <c r="H36" s="417">
        <v>1</v>
      </c>
      <c r="I36" s="417">
        <v>1</v>
      </c>
      <c r="J36" s="417">
        <v>3</v>
      </c>
      <c r="K36" s="417">
        <v>0</v>
      </c>
      <c r="L36" s="417">
        <v>0</v>
      </c>
      <c r="M36" s="417">
        <v>0</v>
      </c>
      <c r="N36" s="417">
        <v>0</v>
      </c>
      <c r="O36" s="417">
        <v>5</v>
      </c>
      <c r="P36" s="416">
        <v>0</v>
      </c>
      <c r="Q36" s="415">
        <v>2018</v>
      </c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3"/>
      <c r="AE36" s="412"/>
    </row>
    <row r="37" spans="1:31" s="409" customFormat="1" ht="51.95" customHeight="1">
      <c r="A37" s="609" t="s">
        <v>579</v>
      </c>
      <c r="B37" s="609"/>
      <c r="C37" s="609"/>
      <c r="D37" s="609"/>
      <c r="E37" s="609"/>
      <c r="F37" s="609"/>
      <c r="G37" s="609"/>
      <c r="H37" s="609"/>
      <c r="I37" s="609"/>
      <c r="J37" s="472"/>
      <c r="K37" s="472"/>
      <c r="L37" s="472"/>
      <c r="M37" s="472"/>
      <c r="N37" s="472"/>
      <c r="O37" s="472"/>
      <c r="P37" s="472"/>
      <c r="Q37" s="473"/>
    </row>
    <row r="38" spans="1:31" s="409" customFormat="1" ht="12.75">
      <c r="A38" s="593" t="s">
        <v>580</v>
      </c>
      <c r="B38" s="593"/>
      <c r="C38" s="593"/>
      <c r="D38" s="593"/>
      <c r="E38" s="593"/>
      <c r="F38" s="593"/>
      <c r="G38" s="593"/>
      <c r="H38" s="593"/>
      <c r="I38" s="593"/>
      <c r="J38" s="474"/>
      <c r="K38" s="474"/>
      <c r="L38" s="474"/>
      <c r="M38" s="474"/>
      <c r="N38" s="474"/>
      <c r="O38" s="474"/>
      <c r="P38" s="474"/>
      <c r="Q38" s="474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</row>
    <row r="39" spans="1:31" ht="16.5">
      <c r="A39" s="302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</row>
    <row r="40" spans="1:31" ht="16.5">
      <c r="A40" s="302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</row>
  </sheetData>
  <mergeCells count="30">
    <mergeCell ref="J24:P24"/>
    <mergeCell ref="J21:P21"/>
    <mergeCell ref="O8:P8"/>
    <mergeCell ref="O9:P9"/>
    <mergeCell ref="O10:P10"/>
    <mergeCell ref="O11:P11"/>
    <mergeCell ref="J2:Q2"/>
    <mergeCell ref="M3:Q3"/>
    <mergeCell ref="D24:F24"/>
    <mergeCell ref="A2:I2"/>
    <mergeCell ref="J7:P7"/>
    <mergeCell ref="O12:P12"/>
    <mergeCell ref="A3:E3"/>
    <mergeCell ref="G21:I21"/>
    <mergeCell ref="G24:I24"/>
    <mergeCell ref="O13:P13"/>
    <mergeCell ref="J4:P4"/>
    <mergeCell ref="F6:I6"/>
    <mergeCell ref="F8:H8"/>
    <mergeCell ref="B21:C21"/>
    <mergeCell ref="B22:C22"/>
    <mergeCell ref="B23:C23"/>
    <mergeCell ref="A38:I38"/>
    <mergeCell ref="B4:E4"/>
    <mergeCell ref="B7:E7"/>
    <mergeCell ref="F4:I4"/>
    <mergeCell ref="F7:I7"/>
    <mergeCell ref="D21:F21"/>
    <mergeCell ref="A37:I37"/>
    <mergeCell ref="B24:C2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17" pageOrder="overThenDown" orientation="portrait" r:id="rId1"/>
  <headerFooter scaleWithDoc="0" alignWithMargins="0"/>
  <colBreaks count="1" manualBreakCount="1">
    <brk id="9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view="pageBreakPreview" zoomScale="85" zoomScaleNormal="100" zoomScaleSheetLayoutView="85" workbookViewId="0">
      <selection activeCell="A8" sqref="A8:XFD25"/>
    </sheetView>
  </sheetViews>
  <sheetFormatPr defaultColWidth="8.88671875" defaultRowHeight="13.5"/>
  <cols>
    <col min="1" max="1" width="8.33203125" style="2" customWidth="1"/>
    <col min="2" max="2" width="14.33203125" style="2" customWidth="1"/>
    <col min="3" max="3" width="13" style="2" customWidth="1"/>
    <col min="4" max="4" width="14.77734375" style="2" customWidth="1"/>
    <col min="5" max="5" width="12.77734375" style="2" customWidth="1"/>
    <col min="6" max="6" width="17.33203125" style="2" customWidth="1"/>
    <col min="7" max="9" width="12.6640625" style="2" bestFit="1" customWidth="1"/>
    <col min="10" max="10" width="9.88671875" style="2" bestFit="1" customWidth="1"/>
    <col min="11" max="11" width="11.5546875" style="2" bestFit="1" customWidth="1"/>
    <col min="12" max="16384" width="8.88671875" style="2"/>
  </cols>
  <sheetData>
    <row r="1" spans="1:7" ht="18" customHeight="1"/>
    <row r="2" spans="1:7" ht="30" customHeight="1">
      <c r="A2" s="569" t="s">
        <v>361</v>
      </c>
      <c r="B2" s="569"/>
      <c r="C2" s="569"/>
      <c r="D2" s="569"/>
      <c r="E2" s="569"/>
      <c r="F2" s="569"/>
    </row>
    <row r="3" spans="1:7" s="10" customFormat="1" ht="24.95" customHeight="1">
      <c r="A3" s="545" t="s">
        <v>259</v>
      </c>
      <c r="B3" s="545"/>
      <c r="C3" s="545"/>
      <c r="D3" s="545"/>
      <c r="E3" s="545"/>
      <c r="F3" s="545"/>
    </row>
    <row r="4" spans="1:7" s="8" customFormat="1" ht="18" customHeight="1" thickBot="1">
      <c r="A4" s="620" t="s">
        <v>464</v>
      </c>
      <c r="B4" s="620"/>
      <c r="C4" s="620"/>
      <c r="D4" s="620"/>
      <c r="E4" s="326"/>
      <c r="F4" s="327" t="s">
        <v>0</v>
      </c>
    </row>
    <row r="5" spans="1:7" ht="20.100000000000001" customHeight="1">
      <c r="A5" s="328" t="s">
        <v>158</v>
      </c>
      <c r="B5" s="329" t="s">
        <v>243</v>
      </c>
      <c r="C5" s="615" t="s">
        <v>63</v>
      </c>
      <c r="D5" s="616"/>
      <c r="E5" s="616"/>
      <c r="F5" s="616"/>
    </row>
    <row r="6" spans="1:7" ht="20.100000000000001" customHeight="1">
      <c r="A6" s="330"/>
      <c r="B6" s="331" t="s">
        <v>61</v>
      </c>
      <c r="C6" s="617" t="s">
        <v>64</v>
      </c>
      <c r="D6" s="618"/>
      <c r="E6" s="619"/>
      <c r="F6" s="332" t="s">
        <v>244</v>
      </c>
    </row>
    <row r="7" spans="1:7" ht="20.100000000000001" customHeight="1">
      <c r="A7" s="333" t="s">
        <v>245</v>
      </c>
      <c r="B7" s="334" t="s">
        <v>65</v>
      </c>
      <c r="C7" s="335" t="s">
        <v>260</v>
      </c>
      <c r="D7" s="335" t="s">
        <v>62</v>
      </c>
      <c r="E7" s="335" t="s">
        <v>246</v>
      </c>
      <c r="F7" s="336" t="s">
        <v>66</v>
      </c>
    </row>
    <row r="8" spans="1:7" ht="32.1" customHeight="1">
      <c r="A8" s="14">
        <v>2013</v>
      </c>
      <c r="B8" s="45">
        <v>27</v>
      </c>
      <c r="C8" s="43">
        <v>3144115</v>
      </c>
      <c r="D8" s="43">
        <v>3031279</v>
      </c>
      <c r="E8" s="43">
        <v>112836</v>
      </c>
      <c r="F8" s="43">
        <v>9784474</v>
      </c>
    </row>
    <row r="9" spans="1:7" ht="32.1" customHeight="1">
      <c r="A9" s="14">
        <v>2014</v>
      </c>
      <c r="B9" s="45">
        <v>28</v>
      </c>
      <c r="C9" s="43">
        <v>2662609</v>
      </c>
      <c r="D9" s="43">
        <v>2601745</v>
      </c>
      <c r="E9" s="43">
        <v>60864</v>
      </c>
      <c r="F9" s="43">
        <v>11155942</v>
      </c>
    </row>
    <row r="10" spans="1:7" ht="32.1" customHeight="1">
      <c r="A10" s="14">
        <v>2015</v>
      </c>
      <c r="B10" s="45">
        <v>28</v>
      </c>
      <c r="C10" s="43">
        <v>2336080</v>
      </c>
      <c r="D10" s="43">
        <v>2300007</v>
      </c>
      <c r="E10" s="43">
        <v>36073</v>
      </c>
      <c r="F10" s="43">
        <v>8761408</v>
      </c>
      <c r="G10" s="145"/>
    </row>
    <row r="11" spans="1:7" ht="32.1" customHeight="1">
      <c r="A11" s="14">
        <v>2016</v>
      </c>
      <c r="B11" s="45">
        <v>29</v>
      </c>
      <c r="C11" s="43">
        <v>2121475</v>
      </c>
      <c r="D11" s="43">
        <v>2096202</v>
      </c>
      <c r="E11" s="43">
        <v>25273</v>
      </c>
      <c r="F11" s="43">
        <v>8402774</v>
      </c>
      <c r="G11" s="145"/>
    </row>
    <row r="12" spans="1:7" ht="32.1" customHeight="1">
      <c r="A12" s="14">
        <v>2017</v>
      </c>
      <c r="B12" s="65">
        <v>30</v>
      </c>
      <c r="C12" s="146">
        <v>12195102</v>
      </c>
      <c r="D12" s="146">
        <v>12094644</v>
      </c>
      <c r="E12" s="43">
        <v>100458</v>
      </c>
      <c r="F12" s="43">
        <v>2459348</v>
      </c>
      <c r="G12" s="145"/>
    </row>
    <row r="13" spans="1:7" ht="32.1" customHeight="1">
      <c r="A13" s="15">
        <v>2018</v>
      </c>
      <c r="B13" s="60">
        <v>37</v>
      </c>
      <c r="C13" s="61">
        <f>SUM(D13:E13)</f>
        <v>3998086</v>
      </c>
      <c r="D13" s="61">
        <f>SUM(D14:D25)</f>
        <v>3919442</v>
      </c>
      <c r="E13" s="62">
        <f>SUM(E14:E25)</f>
        <v>78644</v>
      </c>
      <c r="F13" s="62">
        <f>SUM(F14:F25)</f>
        <v>12692872</v>
      </c>
      <c r="G13" s="145"/>
    </row>
    <row r="14" spans="1:7" ht="32.1" customHeight="1">
      <c r="A14" s="14" t="s">
        <v>247</v>
      </c>
      <c r="B14" s="63">
        <v>37</v>
      </c>
      <c r="C14" s="64">
        <f t="shared" ref="C14:C25" si="0">SUM(D14:E14)</f>
        <v>260402</v>
      </c>
      <c r="D14" s="127">
        <v>249243</v>
      </c>
      <c r="E14" s="43">
        <v>11159</v>
      </c>
      <c r="F14" s="43">
        <v>589264</v>
      </c>
      <c r="G14" s="181"/>
    </row>
    <row r="15" spans="1:7" ht="32.1" customHeight="1">
      <c r="A15" s="14" t="s">
        <v>248</v>
      </c>
      <c r="B15" s="63">
        <v>37</v>
      </c>
      <c r="C15" s="64">
        <f t="shared" si="0"/>
        <v>201141</v>
      </c>
      <c r="D15" s="43">
        <v>182497</v>
      </c>
      <c r="E15" s="43">
        <v>18644</v>
      </c>
      <c r="F15" s="43">
        <v>463671</v>
      </c>
    </row>
    <row r="16" spans="1:7" ht="32.1" customHeight="1">
      <c r="A16" s="14" t="s">
        <v>249</v>
      </c>
      <c r="B16" s="63">
        <v>37</v>
      </c>
      <c r="C16" s="64">
        <f t="shared" si="0"/>
        <v>291419</v>
      </c>
      <c r="D16" s="43">
        <v>280757</v>
      </c>
      <c r="E16" s="43">
        <v>10662</v>
      </c>
      <c r="F16" s="43">
        <v>279340</v>
      </c>
    </row>
    <row r="17" spans="1:11" ht="32.1" customHeight="1">
      <c r="A17" s="14" t="s">
        <v>250</v>
      </c>
      <c r="B17" s="63">
        <v>37</v>
      </c>
      <c r="C17" s="64">
        <f t="shared" si="0"/>
        <v>397965</v>
      </c>
      <c r="D17" s="43">
        <v>391659</v>
      </c>
      <c r="E17" s="43">
        <v>6306</v>
      </c>
      <c r="F17" s="43">
        <v>454866</v>
      </c>
      <c r="H17" s="43"/>
    </row>
    <row r="18" spans="1:11" ht="32.1" customHeight="1">
      <c r="A18" s="14" t="s">
        <v>251</v>
      </c>
      <c r="B18" s="63">
        <v>37</v>
      </c>
      <c r="C18" s="64">
        <f t="shared" si="0"/>
        <v>487818</v>
      </c>
      <c r="D18" s="43">
        <v>485095</v>
      </c>
      <c r="E18" s="43">
        <v>2723</v>
      </c>
      <c r="F18" s="43">
        <v>308526</v>
      </c>
    </row>
    <row r="19" spans="1:11" ht="32.1" customHeight="1">
      <c r="A19" s="14" t="s">
        <v>252</v>
      </c>
      <c r="B19" s="63">
        <v>37</v>
      </c>
      <c r="C19" s="64">
        <f t="shared" si="0"/>
        <v>346823</v>
      </c>
      <c r="D19" s="43">
        <v>342337</v>
      </c>
      <c r="E19" s="43">
        <v>4486</v>
      </c>
      <c r="F19" s="43">
        <v>1369689</v>
      </c>
      <c r="H19" s="43"/>
      <c r="I19" s="43"/>
      <c r="J19" s="43"/>
      <c r="K19" s="43"/>
    </row>
    <row r="20" spans="1:11" ht="32.1" customHeight="1">
      <c r="A20" s="14" t="s">
        <v>253</v>
      </c>
      <c r="B20" s="63">
        <v>37</v>
      </c>
      <c r="C20" s="64">
        <f t="shared" si="0"/>
        <v>296757</v>
      </c>
      <c r="D20" s="43">
        <v>292035</v>
      </c>
      <c r="E20" s="43">
        <v>4722</v>
      </c>
      <c r="F20" s="43">
        <v>3038075</v>
      </c>
      <c r="H20" s="145"/>
      <c r="I20" s="145"/>
    </row>
    <row r="21" spans="1:11" ht="32.1" customHeight="1">
      <c r="A21" s="14" t="s">
        <v>254</v>
      </c>
      <c r="B21" s="63">
        <v>37</v>
      </c>
      <c r="C21" s="64">
        <f t="shared" si="0"/>
        <v>427549</v>
      </c>
      <c r="D21" s="43">
        <v>423394</v>
      </c>
      <c r="E21" s="43">
        <v>4155</v>
      </c>
      <c r="F21" s="43">
        <v>4490353</v>
      </c>
    </row>
    <row r="22" spans="1:11" ht="32.1" customHeight="1">
      <c r="A22" s="14" t="s">
        <v>255</v>
      </c>
      <c r="B22" s="63">
        <v>37</v>
      </c>
      <c r="C22" s="64">
        <f t="shared" si="0"/>
        <v>319893</v>
      </c>
      <c r="D22" s="43">
        <v>316347</v>
      </c>
      <c r="E22" s="43">
        <v>3546</v>
      </c>
      <c r="F22" s="43">
        <v>354569</v>
      </c>
    </row>
    <row r="23" spans="1:11" ht="32.1" customHeight="1">
      <c r="A23" s="14" t="s">
        <v>256</v>
      </c>
      <c r="B23" s="63">
        <v>37</v>
      </c>
      <c r="C23" s="64">
        <f t="shared" si="0"/>
        <v>408193</v>
      </c>
      <c r="D23" s="43">
        <v>401645</v>
      </c>
      <c r="E23" s="43">
        <v>6548</v>
      </c>
      <c r="F23" s="43">
        <v>763468</v>
      </c>
    </row>
    <row r="24" spans="1:11" ht="32.1" customHeight="1">
      <c r="A24" s="14" t="s">
        <v>257</v>
      </c>
      <c r="B24" s="63">
        <v>37</v>
      </c>
      <c r="C24" s="64">
        <f t="shared" si="0"/>
        <v>273993</v>
      </c>
      <c r="D24" s="43">
        <v>270651</v>
      </c>
      <c r="E24" s="43">
        <v>3342</v>
      </c>
      <c r="F24" s="43">
        <v>255483</v>
      </c>
    </row>
    <row r="25" spans="1:11" ht="32.1" customHeight="1" thickBot="1">
      <c r="A25" s="178" t="s">
        <v>258</v>
      </c>
      <c r="B25" s="93">
        <v>37</v>
      </c>
      <c r="C25" s="179">
        <f t="shared" si="0"/>
        <v>286133</v>
      </c>
      <c r="D25" s="180">
        <v>283782</v>
      </c>
      <c r="E25" s="180">
        <v>2351</v>
      </c>
      <c r="F25" s="180">
        <v>325568</v>
      </c>
    </row>
    <row r="26" spans="1:11" s="8" customFormat="1" ht="12.75">
      <c r="A26" s="614" t="s">
        <v>465</v>
      </c>
      <c r="B26" s="614"/>
      <c r="C26" s="614"/>
      <c r="D26" s="614"/>
      <c r="E26" s="614"/>
      <c r="F26" s="614"/>
    </row>
    <row r="27" spans="1:11" s="44" customFormat="1" ht="12.75">
      <c r="A27" s="614" t="s">
        <v>466</v>
      </c>
      <c r="B27" s="614"/>
      <c r="C27" s="614"/>
      <c r="D27" s="614"/>
      <c r="E27" s="614"/>
      <c r="F27" s="614"/>
    </row>
  </sheetData>
  <mergeCells count="7">
    <mergeCell ref="A27:F27"/>
    <mergeCell ref="A2:F2"/>
    <mergeCell ref="C5:F5"/>
    <mergeCell ref="C6:E6"/>
    <mergeCell ref="A26:F26"/>
    <mergeCell ref="A3:F3"/>
    <mergeCell ref="A4:D4"/>
  </mergeCells>
  <phoneticPr fontId="5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17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7</vt:i4>
      </vt:variant>
    </vt:vector>
  </HeadingPairs>
  <TitlesOfParts>
    <vt:vector size="18" baseType="lpstr">
      <vt:lpstr>1.자동차등록</vt:lpstr>
      <vt:lpstr>1-1.자동차연료종류별등록</vt:lpstr>
      <vt:lpstr>2.업종별운수업체</vt:lpstr>
      <vt:lpstr>3.영업용자동차업종별수송</vt:lpstr>
      <vt:lpstr>4.자전거도로현황 5.주차장</vt:lpstr>
      <vt:lpstr>6.철도수송</vt:lpstr>
      <vt:lpstr>7.해운화물수송</vt:lpstr>
      <vt:lpstr>8.관광사업체등록 (2)</vt:lpstr>
      <vt:lpstr>9.주요관광지방문객수</vt:lpstr>
      <vt:lpstr>10.해수욕장이용</vt:lpstr>
      <vt:lpstr>11.관광숙박업등록현황</vt:lpstr>
      <vt:lpstr>'10.해수욕장이용'!Print_Area</vt:lpstr>
      <vt:lpstr>'2.업종별운수업체'!Print_Area</vt:lpstr>
      <vt:lpstr>'3.영업용자동차업종별수송'!Print_Area</vt:lpstr>
      <vt:lpstr>'4.자전거도로현황 5.주차장'!Print_Area</vt:lpstr>
      <vt:lpstr>'6.철도수송'!Print_Area</vt:lpstr>
      <vt:lpstr>'8.관광사업체등록 (2)'!Print_Area</vt:lpstr>
      <vt:lpstr>'9.주요관광지방문객수'!Print_Area</vt:lpstr>
    </vt:vector>
  </TitlesOfParts>
  <Company>통계청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2020-05-26T04:39:28Z</cp:lastPrinted>
  <dcterms:created xsi:type="dcterms:W3CDTF">2010-02-23T06:15:14Z</dcterms:created>
  <dcterms:modified xsi:type="dcterms:W3CDTF">2020-07-08T08:49:38Z</dcterms:modified>
</cp:coreProperties>
</file>